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66A15341-E74A-40B3-BCC4-9A500A2060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02-01-01 Межпром ТР до МБ" sheetId="1" r:id="rId1"/>
  </sheets>
  <definedNames>
    <definedName name="_xlnm.Print_Titles" localSheetId="0">'Смета 02-01-01 Межпром ТР до МБ'!$7:$7</definedName>
    <definedName name="_xlnm.Print_Area" localSheetId="0">'Смета 02-01-01 Межпром ТР до МБ'!$A$1:$F$299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6" i="1" l="1"/>
  <c r="A295" i="1"/>
  <c r="A294" i="1"/>
  <c r="A293" i="1"/>
  <c r="A292" i="1"/>
  <c r="A291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49" i="1"/>
  <c r="A248" i="1"/>
  <c r="A247" i="1"/>
  <c r="A246" i="1"/>
  <c r="A245" i="1"/>
  <c r="A244" i="1"/>
  <c r="A243" i="1"/>
  <c r="A241" i="1"/>
  <c r="A240" i="1"/>
  <c r="A239" i="1"/>
  <c r="A238" i="1"/>
  <c r="A237" i="1"/>
  <c r="A236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8" i="1"/>
  <c r="A207" i="1"/>
  <c r="A206" i="1"/>
  <c r="A205" i="1"/>
  <c r="A204" i="1"/>
  <c r="A203" i="1"/>
  <c r="A202" i="1"/>
  <c r="A201" i="1"/>
  <c r="A199" i="1"/>
  <c r="A198" i="1"/>
  <c r="A197" i="1"/>
  <c r="A196" i="1"/>
  <c r="A195" i="1"/>
  <c r="A194" i="1"/>
  <c r="A193" i="1"/>
  <c r="A192" i="1"/>
  <c r="A191" i="1"/>
  <c r="A190" i="1"/>
  <c r="A188" i="1"/>
  <c r="A187" i="1"/>
  <c r="A186" i="1"/>
  <c r="A185" i="1"/>
  <c r="A184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5" i="1"/>
  <c r="A134" i="1"/>
  <c r="A133" i="1"/>
  <c r="A132" i="1"/>
  <c r="A131" i="1"/>
  <c r="A130" i="1"/>
  <c r="A129" i="1"/>
  <c r="A128" i="1"/>
  <c r="A127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3" i="1"/>
  <c r="A82" i="1"/>
  <c r="A81" i="1"/>
  <c r="A80" i="1"/>
  <c r="A79" i="1"/>
  <c r="A78" i="1"/>
  <c r="A77" i="1"/>
  <c r="A76" i="1"/>
  <c r="A75" i="1"/>
  <c r="A74" i="1"/>
  <c r="A72" i="1"/>
  <c r="A71" i="1"/>
  <c r="A70" i="1"/>
  <c r="A69" i="1"/>
  <c r="A68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1" i="1"/>
  <c r="A50" i="1"/>
  <c r="A49" i="1"/>
  <c r="A48" i="1"/>
  <c r="A47" i="1"/>
  <c r="A46" i="1"/>
  <c r="A45" i="1"/>
  <c r="A44" i="1"/>
  <c r="A43" i="1"/>
  <c r="A41" i="1"/>
  <c r="A40" i="1"/>
  <c r="A39" i="1"/>
  <c r="A38" i="1"/>
  <c r="A37" i="1"/>
  <c r="A36" i="1"/>
  <c r="A35" i="1"/>
  <c r="A34" i="1"/>
  <c r="A33" i="1"/>
  <c r="A32" i="1"/>
  <c r="A31" i="1"/>
  <c r="A30" i="1"/>
  <c r="A28" i="1"/>
  <c r="A27" i="1"/>
  <c r="A26" i="1"/>
  <c r="A25" i="1"/>
  <c r="A24" i="1"/>
  <c r="A23" i="1"/>
  <c r="A22" i="1"/>
  <c r="A21" i="1"/>
  <c r="A20" i="1"/>
  <c r="A19" i="1"/>
  <c r="A18" i="1"/>
  <c r="A17" i="1"/>
  <c r="A15" i="1"/>
  <c r="A14" i="1"/>
  <c r="A13" i="1"/>
  <c r="A12" i="1"/>
  <c r="A11" i="1"/>
  <c r="A10" i="1"/>
  <c r="A9" i="1"/>
</calcChain>
</file>

<file path=xl/sharedStrings.xml><?xml version="1.0" encoding="utf-8"?>
<sst xmlns="http://schemas.openxmlformats.org/spreadsheetml/2006/main" count="1400" uniqueCount="635">
  <si>
    <t>№ п/п</t>
  </si>
  <si>
    <t>№ в ЛСР</t>
  </si>
  <si>
    <t>Наименование работ</t>
  </si>
  <si>
    <t>Ед.
изм.</t>
  </si>
  <si>
    <t>Кол-во</t>
  </si>
  <si>
    <t>Раздел 1. Трубопровод 159х6мм</t>
  </si>
  <si>
    <t>1</t>
  </si>
  <si>
    <t>Разработка грунта с перемещением до 10 м бульдозерами мощностью: 132 кВт (180 л.с.), группа грунтов 1
(Прил.1.12 п.3.76 При перемещении бульдозерами ранее разработанных разрыхленных грунтов, за исключением взорванной скальной породы, сыпучих барханных и дюнных песков ЭМ=0,85 к расх.; ЗПМ=0,85; ТЗМ=0,85)</t>
  </si>
  <si>
    <t>1000 м3</t>
  </si>
  <si>
    <t xml:space="preserve">((5000)*0,4*32) / 1000 </t>
  </si>
  <si>
    <t xml:space="preserve">1 </t>
  </si>
  <si>
    <t>2</t>
  </si>
  <si>
    <t>При перемещении грунта на каждые последующие 10 м добавлять: к расценке 01-01-032-01
( до 32 метров ПЗ=2,2 (ОЗП=2,2; ЭМ=2,2 к расх.; ЗПМ=2,2; МАТ=2,2 к расх.; ТЗ=2,2; ТЗМ=2,2))</t>
  </si>
  <si>
    <t>3</t>
  </si>
  <si>
    <t>Засыпка траншей и котлованов с перемещением грунта до 5 м бульдозерами мощностью: 132 кВт (180 л.с.), группа грунтов 1</t>
  </si>
  <si>
    <t>4</t>
  </si>
  <si>
    <t>При перемещении грунта на каждые последующие 5 м добавлять: к расценке 01-01-035-01
( до 32 метров ПЗ=5,4 (ОЗП=5,4; ЭМ=5,4 к расх.; ЗПМ=5,4; МАТ=5,4 к расх.; ТЗ=5,4; ТЗМ=5,4))</t>
  </si>
  <si>
    <t>5</t>
  </si>
  <si>
    <t>Разработка грунта в отвал экскаваторами "драглайн" или "обратная лопата" с ковшом вместимостью: 0,65 (0,5-1) м3, группа грунтов 2</t>
  </si>
  <si>
    <t xml:space="preserve">(5000*1,06*0,8) / 1000 </t>
  </si>
  <si>
    <t>6</t>
  </si>
  <si>
    <t>7</t>
  </si>
  <si>
    <t>Планировка площадей бульдозерами мощностью: 132 кВт (180 л.с.)</t>
  </si>
  <si>
    <t>1000 м2</t>
  </si>
  <si>
    <t xml:space="preserve">(5000*32) / 1000 </t>
  </si>
  <si>
    <t>Трубопровод раб. давление 4МПа</t>
  </si>
  <si>
    <t>8</t>
  </si>
  <si>
    <t>Ручная электродуговая сварка на трассе одиночных труб Ду 200 мм электродами с основным покрытием, толщина стенки: 6 мм</t>
  </si>
  <si>
    <t>км</t>
  </si>
  <si>
    <t xml:space="preserve"> </t>
  </si>
  <si>
    <t>9</t>
  </si>
  <si>
    <t>Укладка в траншею изолированных трубопроводов: Ду 200-250 мм
Применительно</t>
  </si>
  <si>
    <t>км труб</t>
  </si>
  <si>
    <t>10</t>
  </si>
  <si>
    <t>Изоляция термоусаживающимися лентами сварных стыков стальных газопроводов диаметром: 150 мм</t>
  </si>
  <si>
    <t>стык</t>
  </si>
  <si>
    <t>11</t>
  </si>
  <si>
    <t>Манжета ТИАЛ-М 159.450.1,4 с замком ТИАЛ-3П 455х50 и праймером</t>
  </si>
  <si>
    <t>шт.</t>
  </si>
  <si>
    <t>12</t>
  </si>
  <si>
    <t>Труба 159х6 ГОСТ 8732-78*/20В ГОСТ 8731-74* в изоляции</t>
  </si>
  <si>
    <t>т</t>
  </si>
  <si>
    <t xml:space="preserve">5000*22,64/1000 </t>
  </si>
  <si>
    <t>13</t>
  </si>
  <si>
    <t>Гидравлическое испытание трубопроводов номинальным диаметром: 150</t>
  </si>
  <si>
    <t>14</t>
  </si>
  <si>
    <t>Выдержка трубопроводов под давлением при гидравлическом испытании на прочность и герметичность номинальным диаметром: 100-200</t>
  </si>
  <si>
    <t>участок</t>
  </si>
  <si>
    <t>15</t>
  </si>
  <si>
    <t>Установка гнутых отводов на бровке траншеи на трубопровод Ду 200 мм, с толщиной стенки 6 мм при величине угла поворота: до 27 градусов</t>
  </si>
  <si>
    <t>шт</t>
  </si>
  <si>
    <t>16</t>
  </si>
  <si>
    <t>Отводы гнутые под углом 90 град. на Ру 16,0 МПа (160 кгс/см2), диаметром условного прохода: 159 мм, толщиной стенки 10 мм</t>
  </si>
  <si>
    <t xml:space="preserve">2,786*33,29*9/1000 </t>
  </si>
  <si>
    <t>17</t>
  </si>
  <si>
    <t>Контроль импульсными рентгеновскими аппаратами на трассе качества сварных соединений труб: Ду 150 мм толщиной стенки до 8 мм</t>
  </si>
  <si>
    <t xml:space="preserve">556+18 </t>
  </si>
  <si>
    <t>18</t>
  </si>
  <si>
    <t>Пленка радиографическая рулонная, ширина 100 мм</t>
  </si>
  <si>
    <t>10 м</t>
  </si>
  <si>
    <t xml:space="preserve">344,4 / 10 </t>
  </si>
  <si>
    <t>19</t>
  </si>
  <si>
    <t>Контроль качества сварных соединений труб ультразвуковым методом на трассе, условный диаметр: 150 мм</t>
  </si>
  <si>
    <t>Переход выкидного трубопровода через водную преграду (методом ГНБ )  труба 159*6 L=600м в футляре 377*10мм</t>
  </si>
  <si>
    <t>20</t>
  </si>
  <si>
    <t xml:space="preserve">((10*3*3,4)+(3+3+3,5)) / 1000 </t>
  </si>
  <si>
    <t>21</t>
  </si>
  <si>
    <t xml:space="preserve">((10*3*3,4)+(3+3+3,5)) / 1000 * 3 </t>
  </si>
  <si>
    <t>22</t>
  </si>
  <si>
    <t>Ручная электродуговая сварка на трассе одиночных труб Ду 400 мм электродами с основным покрытием, толщина стенки: 10 мм</t>
  </si>
  <si>
    <t>23</t>
  </si>
  <si>
    <t>Трубы стальные изолированные двухслойным покрытием из экструдированного полиэтилена, наружный диаметр 377 мм, толщина стенки 6 мм, толщина покрытия 2 мм</t>
  </si>
  <si>
    <t>м</t>
  </si>
  <si>
    <t>24</t>
  </si>
  <si>
    <t>Изоляция термоусаживающимися лентами сварных стыков стальных газопроводов диаметром: 300 мм</t>
  </si>
  <si>
    <t>25</t>
  </si>
  <si>
    <t>ТЕРМА-СТМП 450.2,0.377</t>
  </si>
  <si>
    <t>26</t>
  </si>
  <si>
    <t>Монтаж установки горизонтально направленного бурения: с тяговым усилием 250 тс (2500 кН)</t>
  </si>
  <si>
    <t>27</t>
  </si>
  <si>
    <t>Бурение пилотной скважины машиной горизонтального бурения прессово-шнековой с усилием продавливания 203 ТС (2000кН)</t>
  </si>
  <si>
    <t>100 м</t>
  </si>
  <si>
    <t xml:space="preserve">600 / 100 </t>
  </si>
  <si>
    <t>28</t>
  </si>
  <si>
    <t>Бурение с предварительным расширением скважины длиной 50 м машиной горизонтального бурения прессово-шнековой с усилием продавливания 203 ТС (2000кН) трехступенчатым методом с одновременным продавливанием отрезков (длиной по 4 м), сваренных между собой стальных трубопроводов диаметром: 325 мм</t>
  </si>
  <si>
    <t>29</t>
  </si>
  <si>
    <t>Демонтаж установки горизонтально направленного бурения: с тяговым усилием 250 тс (2500 кН)</t>
  </si>
  <si>
    <t>30</t>
  </si>
  <si>
    <t>Глина бентонитовая, ПБМГ</t>
  </si>
  <si>
    <t>31</t>
  </si>
  <si>
    <t>Полимер для стабилизации буровых скважин: Red Star IT Check</t>
  </si>
  <si>
    <t>Монтаж рабочего трубопровода</t>
  </si>
  <si>
    <t>32</t>
  </si>
  <si>
    <t>33</t>
  </si>
  <si>
    <t>Трубы стальные бесшовные горячедеформированные из стали 20А с наружным двухслойным полиэтиленовым покрытием ф159х6</t>
  </si>
  <si>
    <t xml:space="preserve">600*1,01 </t>
  </si>
  <si>
    <t>34</t>
  </si>
  <si>
    <t>35</t>
  </si>
  <si>
    <t>Манжета термоусаживающаяся Новорад СТ-60 159*1,4*450</t>
  </si>
  <si>
    <t>36</t>
  </si>
  <si>
    <t>Протаскивание в защитный кожух рабочей плети длиной 30 м при диаметре трубопровода: Ду 100 мм</t>
  </si>
  <si>
    <t>37</t>
  </si>
  <si>
    <t>На каждый 1 м изменения длины рабочей плети добавлять или исключать: к расценке 25-10-021-02</t>
  </si>
  <si>
    <t>38</t>
  </si>
  <si>
    <t>Установка свечей к кожуху, прокладываемому под дорогой, при строительстве газопроводов, диаметр свечи: 108 мм</t>
  </si>
  <si>
    <t>39</t>
  </si>
  <si>
    <t>Свеча вытяжная</t>
  </si>
  <si>
    <t>40</t>
  </si>
  <si>
    <t>Трубы стальные бесшовные горячедеформированные со снятой фаской из стали марок 15, 20, 35, наружный диаметр 108 мм, толщина стенки 4 мм</t>
  </si>
  <si>
    <t>Монтаж узлов запука и приема поршней - 2шт</t>
  </si>
  <si>
    <t>41</t>
  </si>
  <si>
    <t>Трубопровод в помещениях или на открытых площадках в пределах цехов, монтируемый из труб и готовых деталей, на номинальное давление не более 10 МПа, диаметр труб наружный: 159 мм</t>
  </si>
  <si>
    <t xml:space="preserve">((6,0+(1*2)+(0,35*2) )/100) * 2 </t>
  </si>
  <si>
    <t>42</t>
  </si>
  <si>
    <t xml:space="preserve">(6*15,98/1000) * 2 </t>
  </si>
  <si>
    <t>43</t>
  </si>
  <si>
    <t xml:space="preserve">2,786*33,29*4/1000 </t>
  </si>
  <si>
    <t>44</t>
  </si>
  <si>
    <t>Отвод крутоизогнутый, радиус кривизны 1,5 мм, номинальное давление до 16 МПа, номинальный диаметр 150 мм, наружный диаметр 159 мм, толщина стенки 6 мм</t>
  </si>
  <si>
    <t xml:space="preserve">2 * 2 </t>
  </si>
  <si>
    <t>45</t>
  </si>
  <si>
    <t>Монтаж машин и механизмов на открытой площадке, масса машин и механизмов: 1 т
(Приказ от 04.09.2019 № 507/пр п.5.8 табл.1 Коэффициент изменения массы оборудования: 0,71-0,80 ПЗ=0,9 (ОЗП=0,9; ЭМ=0,9 к расх.; ЗПМ=0,9; МАТ=0,9 к расх.; ТЗ=0,9; ТЗМ=0,9))</t>
  </si>
  <si>
    <t xml:space="preserve">1 * 2 </t>
  </si>
  <si>
    <t>46</t>
  </si>
  <si>
    <t>Устройство пуска   (856кг*2)</t>
  </si>
  <si>
    <t>к-т</t>
  </si>
  <si>
    <t>47</t>
  </si>
  <si>
    <t>Установка манометров: с трехходовым краном</t>
  </si>
  <si>
    <t>компл</t>
  </si>
  <si>
    <t>48</t>
  </si>
  <si>
    <t>Манометр для неагрессивных сред (класс точности 1.5) с резьбовым присоединением марка: МП-3У-16 с трехходовым краном 11П18пкРу16</t>
  </si>
  <si>
    <t>49</t>
  </si>
  <si>
    <t xml:space="preserve">10 * 2 </t>
  </si>
  <si>
    <t>50</t>
  </si>
  <si>
    <t xml:space="preserve">6 / 10 * 2 </t>
  </si>
  <si>
    <t>51</t>
  </si>
  <si>
    <t>Нанесение нормальной антикоррозионной изоляции из полимерных липких лент на стыки и фасонные части стальных трубопроводов диаметром: 150 мм</t>
  </si>
  <si>
    <t xml:space="preserve">(2,6/1000) * 2 </t>
  </si>
  <si>
    <t>52</t>
  </si>
  <si>
    <t>Лента полиэтиленовая Полилен 40-ЛИ-45</t>
  </si>
  <si>
    <t xml:space="preserve">(0,536*2,6*0,46/1000) * 2 </t>
  </si>
  <si>
    <t>53</t>
  </si>
  <si>
    <t>Обертка защитная на полиэтиленовой основе</t>
  </si>
  <si>
    <t>м2</t>
  </si>
  <si>
    <t xml:space="preserve">(0,536*2,6) * 2 </t>
  </si>
  <si>
    <t>54</t>
  </si>
  <si>
    <t>Праймер битумно-полимерный для подготовки (грунтования) изолируемой поверхности перед нанесением битумно-полимерных гидроизоляционных материалов</t>
  </si>
  <si>
    <t>кг</t>
  </si>
  <si>
    <t xml:space="preserve">(0,25*1,25) * 2 </t>
  </si>
  <si>
    <t>Окраска м/конструкций</t>
  </si>
  <si>
    <t>55</t>
  </si>
  <si>
    <t>Очистка поверхности щетками</t>
  </si>
  <si>
    <t xml:space="preserve">7,5 * 2 </t>
  </si>
  <si>
    <t>56</t>
  </si>
  <si>
    <t>Обеспыливание поверхности</t>
  </si>
  <si>
    <t>57</t>
  </si>
  <si>
    <t>Обезжиривание поверхностей аппаратов и трубопроводов диаметром до 500 мм: уайт-спиритом</t>
  </si>
  <si>
    <t>100 м2</t>
  </si>
  <si>
    <t xml:space="preserve">7,5 / 100 * 2 </t>
  </si>
  <si>
    <t>58</t>
  </si>
  <si>
    <t>Огрунтовка металлических поверхностей за один раз: грунтовкой ГФ-021</t>
  </si>
  <si>
    <t>59</t>
  </si>
  <si>
    <t>5.1 Опоры под трубопровод -6 шт</t>
  </si>
  <si>
    <t>60</t>
  </si>
  <si>
    <t>Бурение ям глубиной до 2 м бурильно-крановыми машинами: на тракторе, группа грунтов 2</t>
  </si>
  <si>
    <t>100 шт</t>
  </si>
  <si>
    <t xml:space="preserve">0,03 * 2 </t>
  </si>
  <si>
    <t>61</t>
  </si>
  <si>
    <t>Устройство фундаментов-столбов: бетонных</t>
  </si>
  <si>
    <t>100 м3</t>
  </si>
  <si>
    <t xml:space="preserve">(0,2/100) * 2 </t>
  </si>
  <si>
    <t>62</t>
  </si>
  <si>
    <t>Смеси бетонные тяжелого бетона (БСТ), класс B10 (М150)</t>
  </si>
  <si>
    <t>м3</t>
  </si>
  <si>
    <t xml:space="preserve">0,204 * 2 </t>
  </si>
  <si>
    <t>63</t>
  </si>
  <si>
    <t>Эстакады под трубопровод, галереи, сборка с помощью: крана на автомобильном ходу</t>
  </si>
  <si>
    <t xml:space="preserve">(89,22/1000) * 2 </t>
  </si>
  <si>
    <t>64</t>
  </si>
  <si>
    <t>Трубы НКТ 73*5,5  б/у</t>
  </si>
  <si>
    <t xml:space="preserve">(49,68/1000) * 2 </t>
  </si>
  <si>
    <t>65</t>
  </si>
  <si>
    <t>Швеллеры № 10, марка стали Ст3пс
№ -10П</t>
  </si>
  <si>
    <t xml:space="preserve">(3,87/1000) * 2 </t>
  </si>
  <si>
    <t>66</t>
  </si>
  <si>
    <t>Сталь полосовая: 80х8 мм, марка Ст3сп</t>
  </si>
  <si>
    <t xml:space="preserve">((16,95+10,2)/1000) * 2 </t>
  </si>
  <si>
    <t>67</t>
  </si>
  <si>
    <t>Прокат полосовой, горячекатаный, марка стали Ст3сп, ширина 50-200 мм, толщина 4-5 мм</t>
  </si>
  <si>
    <t xml:space="preserve">(8,52/1000) * 2 </t>
  </si>
  <si>
    <t>68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</si>
  <si>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</si>
  <si>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 xml:space="preserve">3 * 2 </t>
  </si>
  <si>
    <t>69</t>
  </si>
  <si>
    <t>Рубероид кровельный РКП-350</t>
  </si>
  <si>
    <t xml:space="preserve">(0,25*0,2*3) * 2 </t>
  </si>
  <si>
    <t>5.2 Дренажная линия от узлов запуска до емкости объемом 8м3</t>
  </si>
  <si>
    <t>70</t>
  </si>
  <si>
    <t xml:space="preserve">(6,2*95%/1000) * 2 </t>
  </si>
  <si>
    <t>71</t>
  </si>
  <si>
    <t>Разработка грунта вручную в траншеях глубиной до 2 м без креплений с откосами, группа грунтов: 2</t>
  </si>
  <si>
    <t xml:space="preserve">(6,2*5%/1000) * 2 </t>
  </si>
  <si>
    <t>72</t>
  </si>
  <si>
    <t>Засыпка траншей и котлованов с перемещением грунта до 5 м бульдозерами мощностью: 79 кВт (108 л.с.), группа грунтов 1</t>
  </si>
  <si>
    <t xml:space="preserve">(6,2/1000) * 2 </t>
  </si>
  <si>
    <t>73</t>
  </si>
  <si>
    <t>Трубопровод из стальных труб с фланцами и сварными стыками на номинальное давление не более 10 МПа, из готовых узлов в каналах и траншеях, диаметр труб наружный: 57 мм</t>
  </si>
  <si>
    <t xml:space="preserve">((20+0,0095+(0,11*4))/100) * 2 </t>
  </si>
  <si>
    <t>74</t>
  </si>
  <si>
    <t>Трубы стальные  наружным диаметром 57 мм, толщина стенки 6 мм</t>
  </si>
  <si>
    <t xml:space="preserve">20 * 2 </t>
  </si>
  <si>
    <t>75</t>
  </si>
  <si>
    <t>Отвод крутоизогнутый, радиус кривизны 1,5 мм, номинальное давление до 16 МПа, номинальный диаметр 50 мм, наружный диаметр 57 мм, толщина стенки 5 мм</t>
  </si>
  <si>
    <t xml:space="preserve">4 * 2 </t>
  </si>
  <si>
    <t>76</t>
  </si>
  <si>
    <t>Переходы концентрические, номинальное давление 16 МПа, наружный диаметр и толщина стенки 159х8-57х4 мм</t>
  </si>
  <si>
    <t>77</t>
  </si>
  <si>
    <t>Арматура фланцевая с ручным приводом или без привода водопроводная на номинальное давление до 4 МПа, номинальный диаметр: 50 мм</t>
  </si>
  <si>
    <t>78</t>
  </si>
  <si>
    <t>Задвижка клиновая фланцевая  с ручным приводом д50мм Ру4,0 МПа в комплекте с фланцами</t>
  </si>
  <si>
    <t>79</t>
  </si>
  <si>
    <t>Контроль импульсными рентгеновскими аппаратами на трассе качества сварных соединений труб: Ду 50 мм толщиной стенки до 5,5 мм</t>
  </si>
  <si>
    <t xml:space="preserve">8 * 2 </t>
  </si>
  <si>
    <t>80</t>
  </si>
  <si>
    <t xml:space="preserve">2,24 / 10 * 2 </t>
  </si>
  <si>
    <t>81</t>
  </si>
  <si>
    <t>82</t>
  </si>
  <si>
    <t>83</t>
  </si>
  <si>
    <t>Стоимость  манжет ТИАЛ-М 159.450.1,4 с замком ТИАЛ-3П 455х50 с праймером</t>
  </si>
  <si>
    <t>84</t>
  </si>
  <si>
    <t>Нанесение нормальной антикоррозионной изоляции из полимерных липких лент на стыки и фасонные части стальных трубопроводов диаметром: 50 мм</t>
  </si>
  <si>
    <t xml:space="preserve">(5,31/1000) * 2 </t>
  </si>
  <si>
    <t>85</t>
  </si>
  <si>
    <t xml:space="preserve">(0,192*11,73*0,46/1000) * 2 </t>
  </si>
  <si>
    <t>86</t>
  </si>
  <si>
    <t xml:space="preserve">(0,192*11,73) * 2 </t>
  </si>
  <si>
    <t>87</t>
  </si>
  <si>
    <t xml:space="preserve">(0,25*2,1) * 2 </t>
  </si>
  <si>
    <t>5.3 Монтаж и обвязка дренажной емкости объемом 8м3 - 2шт</t>
  </si>
  <si>
    <t>88</t>
  </si>
  <si>
    <t xml:space="preserve">(27,1*95%/1000) * 2 </t>
  </si>
  <si>
    <t>89</t>
  </si>
  <si>
    <t xml:space="preserve">(27,1*5%/1000) * 2 </t>
  </si>
  <si>
    <t>90</t>
  </si>
  <si>
    <t>Устройство основания под фундаменты: песчаного</t>
  </si>
  <si>
    <t xml:space="preserve">3,5 * 2 </t>
  </si>
  <si>
    <t>91</t>
  </si>
  <si>
    <t>Песок для строительных работ природный</t>
  </si>
  <si>
    <t xml:space="preserve">3,85 * 2 </t>
  </si>
  <si>
    <t>92</t>
  </si>
  <si>
    <t xml:space="preserve">(15,6/1000) * 2 </t>
  </si>
  <si>
    <t>93</t>
  </si>
  <si>
    <t>Монтаж сосудов и аппаратов без механизмов на открытой площадке, масса сосудов и аппаратов: 3 т
(п.7.8 Табл.1 Коэффициент изменения массы оборудования: 0,71-0,80 ПЗ=0,77 (ОЗП=0,77; ЭМ=0,77 к расх.; ЗПМ=0,77; МАТ=0,77 к расх.; ТЗ=0,77; ТЗМ=0,77))</t>
  </si>
  <si>
    <t>94</t>
  </si>
  <si>
    <t>Емкость дренажна V-8м3  -2,3т.</t>
  </si>
  <si>
    <t>95</t>
  </si>
  <si>
    <t>Трубопровод в помещениях или на открытых площадках в пределах цехов, монтируемый из труб и готовых деталей, на номинальное давление не более 10 МПа, диаметр труб наружный: 57 мм</t>
  </si>
  <si>
    <t xml:space="preserve">((4+(0,11*2)+0,08)/100) * 2 </t>
  </si>
  <si>
    <t>96</t>
  </si>
  <si>
    <t>Трубы стальные бесшовные, горячедеформированные со снятой фаской из стали марок 15, 20, 25, наружным диаметром: 57 мм, толщина стенки 6 мм</t>
  </si>
  <si>
    <t>97</t>
  </si>
  <si>
    <t>98</t>
  </si>
  <si>
    <t>Переходы концентрические, номинальное давление 16 МПа, наружный диаметр и толщина стенки 108х6-57х4 мм</t>
  </si>
  <si>
    <t>99</t>
  </si>
  <si>
    <t>Приварка фланцев к стальным трубопроводам диаметром: 50 мм
Применительно</t>
  </si>
  <si>
    <t>100</t>
  </si>
  <si>
    <t>Быстроразъемное соединение БРС-50,  Ру=4,0 Мпа</t>
  </si>
  <si>
    <t>101</t>
  </si>
  <si>
    <t>102</t>
  </si>
  <si>
    <t>103</t>
  </si>
  <si>
    <t>Клапан СМДК-50АА ТУ 3689-003-10524112-2001</t>
  </si>
  <si>
    <t>1шт</t>
  </si>
  <si>
    <t>104</t>
  </si>
  <si>
    <t xml:space="preserve">8,4 * 2 </t>
  </si>
  <si>
    <t>105</t>
  </si>
  <si>
    <t>106</t>
  </si>
  <si>
    <t xml:space="preserve">(8,4/100) * 2 </t>
  </si>
  <si>
    <t>107</t>
  </si>
  <si>
    <t xml:space="preserve">0,084 * 2 </t>
  </si>
  <si>
    <t>108</t>
  </si>
  <si>
    <t>Грунтовка ХС-059, красно-коричневая</t>
  </si>
  <si>
    <t xml:space="preserve">0,001 * 2 </t>
  </si>
  <si>
    <t>109</t>
  </si>
  <si>
    <t>5.3.1 Опоры под трубопровод д.57-4шт</t>
  </si>
  <si>
    <t>110</t>
  </si>
  <si>
    <t xml:space="preserve">0,02 * 2 </t>
  </si>
  <si>
    <t>111</t>
  </si>
  <si>
    <t>112</t>
  </si>
  <si>
    <t>113</t>
  </si>
  <si>
    <t xml:space="preserve">(39,9/1000) * 2 </t>
  </si>
  <si>
    <t>114</t>
  </si>
  <si>
    <t xml:space="preserve">(33,12/1000) * 2 </t>
  </si>
  <si>
    <t>115</t>
  </si>
  <si>
    <t>Швеллеры № 10, марка стали Ст3пс</t>
  </si>
  <si>
    <t xml:space="preserve">(2,58/1000) * 2 </t>
  </si>
  <si>
    <t>116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</si>
  <si>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</si>
  <si>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117</t>
  </si>
  <si>
    <t>118</t>
  </si>
  <si>
    <t>Монтаж опорных стоек для пролетов: до 24 м</t>
  </si>
  <si>
    <t xml:space="preserve">0,0399 * 2 </t>
  </si>
  <si>
    <t>5.4 Монтаж молниеотвода Н = 15м -2шт</t>
  </si>
  <si>
    <t>119</t>
  </si>
  <si>
    <t>Бурение котлованов на глубину бурения: до 3 м, 2 группа грунтов</t>
  </si>
  <si>
    <t>120</t>
  </si>
  <si>
    <t>Тросостойки стальные</t>
  </si>
  <si>
    <t xml:space="preserve">0,1155 * 2 </t>
  </si>
  <si>
    <t>121</t>
  </si>
  <si>
    <t>Конструкции стальные отдельностоящих молниеотводов ОРУ</t>
  </si>
  <si>
    <t xml:space="preserve">0,5585 * 2 </t>
  </si>
  <si>
    <t>122</t>
  </si>
  <si>
    <t>Установка стальных: болтовых молниеотводов и тросостоек массой до 0,6 т</t>
  </si>
  <si>
    <t xml:space="preserve">(558,5/1000) * 2 </t>
  </si>
  <si>
    <t>123</t>
  </si>
  <si>
    <t>Установка стальных: шпилей массой до 0,2 т</t>
  </si>
  <si>
    <t xml:space="preserve">(115,5/1000) * 2 </t>
  </si>
  <si>
    <t>124</t>
  </si>
  <si>
    <t xml:space="preserve">(0,9/100) * 2 </t>
  </si>
  <si>
    <t>125</t>
  </si>
  <si>
    <t xml:space="preserve">0,918 * 2 </t>
  </si>
  <si>
    <t>126</t>
  </si>
  <si>
    <t xml:space="preserve">19,6 * 2 </t>
  </si>
  <si>
    <t>127</t>
  </si>
  <si>
    <t>128</t>
  </si>
  <si>
    <t xml:space="preserve">(19,6/100) * 2 </t>
  </si>
  <si>
    <t>129</t>
  </si>
  <si>
    <t xml:space="preserve">0,196 * 2 </t>
  </si>
  <si>
    <t>130</t>
  </si>
  <si>
    <t>5.5 Ограждение и благоустройство узлов запуска и приема</t>
  </si>
  <si>
    <t>131</t>
  </si>
  <si>
    <t>Установка металлических оград по железобетонным столбам: без цоколя из сетчатых панелей высотой до 2,2 м</t>
  </si>
  <si>
    <t xml:space="preserve">(15,12/100) * 2 </t>
  </si>
  <si>
    <t>132</t>
  </si>
  <si>
    <t>Устройство калиток: без установки столбов при металлических оградах и оградах из панелей</t>
  </si>
  <si>
    <t xml:space="preserve">0,01 * 2 </t>
  </si>
  <si>
    <t>133</t>
  </si>
  <si>
    <t xml:space="preserve">0,2087 * 2 </t>
  </si>
  <si>
    <t>134</t>
  </si>
  <si>
    <t>Устройство основания под фундаменты: щебеночного</t>
  </si>
  <si>
    <t xml:space="preserve">1,6 * 2 </t>
  </si>
  <si>
    <t>135</t>
  </si>
  <si>
    <t>Щебень из природного камня для строительных работ марка 400, фракция 20-40 мм</t>
  </si>
  <si>
    <t>136</t>
  </si>
  <si>
    <t xml:space="preserve">(263,2/1000) * 2 </t>
  </si>
  <si>
    <t>137</t>
  </si>
  <si>
    <t>Трубы НКТ 73*5,5мм</t>
  </si>
  <si>
    <t xml:space="preserve">(239,2/1000) * 2 </t>
  </si>
  <si>
    <t>138</t>
  </si>
  <si>
    <t>Сталь листовая горячекатаная марки Ст3 толщиной: 2,0 мм</t>
  </si>
  <si>
    <t xml:space="preserve">(24/1000) * 2 </t>
  </si>
  <si>
    <t>139</t>
  </si>
  <si>
    <t>140</t>
  </si>
  <si>
    <t>Решетчатые конструкции (стойки, опоры, фермы и пр.), сборка с помощью: крана на автомобильном ходу</t>
  </si>
  <si>
    <t xml:space="preserve">(31/1000) * 2 </t>
  </si>
  <si>
    <t>141</t>
  </si>
  <si>
    <t>Уголок горячекатаный, марка стали ВСт3кп2, размер 50х50х5 мм</t>
  </si>
  <si>
    <t xml:space="preserve">(22,24/1000) * 2 </t>
  </si>
  <si>
    <t>142</t>
  </si>
  <si>
    <t>Сталь круглая и квадратная, марки Ст1кп-Ст4кп, Ст1пс-Ст6пс, размер 5-12 мм
диаметром: 10 мм</t>
  </si>
  <si>
    <t xml:space="preserve">(8,76/1000) * 2 </t>
  </si>
  <si>
    <t>143</t>
  </si>
  <si>
    <t xml:space="preserve">(74,61/1000) * 2 </t>
  </si>
  <si>
    <t>144</t>
  </si>
  <si>
    <t xml:space="preserve">(29,78/1000) * 2 </t>
  </si>
  <si>
    <t>145</t>
  </si>
  <si>
    <t xml:space="preserve">(44,83/1000) * 2 </t>
  </si>
  <si>
    <t>146</t>
  </si>
  <si>
    <t xml:space="preserve">(115,6/1000) * 2 </t>
  </si>
  <si>
    <t>147</t>
  </si>
  <si>
    <t xml:space="preserve">(67,1/1000) * 2 </t>
  </si>
  <si>
    <t>148</t>
  </si>
  <si>
    <t>Сталь арматурная, горячекатаная, гладкая, класс А-I, диаметр 10 мм</t>
  </si>
  <si>
    <t xml:space="preserve">(48,5/1000) * 2 </t>
  </si>
  <si>
    <t>149</t>
  </si>
  <si>
    <t xml:space="preserve">(82,82/1000) * 2 </t>
  </si>
  <si>
    <t>150</t>
  </si>
  <si>
    <t xml:space="preserve">(52,93/1000) * 2 </t>
  </si>
  <si>
    <t>151</t>
  </si>
  <si>
    <t xml:space="preserve">(29,89/1000) * 2 </t>
  </si>
  <si>
    <t>152</t>
  </si>
  <si>
    <t xml:space="preserve">(71,93/1000) * 2 </t>
  </si>
  <si>
    <t>153</t>
  </si>
  <si>
    <t xml:space="preserve">(44,49/1000) * 2 </t>
  </si>
  <si>
    <t>154</t>
  </si>
  <si>
    <t xml:space="preserve">(15,1/1000) * 2 </t>
  </si>
  <si>
    <t>155</t>
  </si>
  <si>
    <t>Прокат толстолистовой горячекатаный в листах, марка стали Ст3, толщина 4,0 мм</t>
  </si>
  <si>
    <t xml:space="preserve">(3,16/1000) * 2 </t>
  </si>
  <si>
    <t>156</t>
  </si>
  <si>
    <t>Трубы стальные бесшовные, горячедеформированные со снятой фаской из стали марок 15, 20, 25, наружным диаметром: 57 мм, толщина стенки 5 мм</t>
  </si>
  <si>
    <t xml:space="preserve">0,513 * 2 </t>
  </si>
  <si>
    <t>157</t>
  </si>
  <si>
    <t>Сталь круглая и квадратная, марка: Ст3пс размером 50х50 мм</t>
  </si>
  <si>
    <t xml:space="preserve">(5,86/1000) * 2 </t>
  </si>
  <si>
    <t>158</t>
  </si>
  <si>
    <t>Сталь полосовая: 40х4 мм, кипящая</t>
  </si>
  <si>
    <t xml:space="preserve">(0,24/1000) * 2 </t>
  </si>
  <si>
    <t>159</t>
  </si>
  <si>
    <t xml:space="preserve">(8,28/1000) * 2 </t>
  </si>
  <si>
    <t>160</t>
  </si>
  <si>
    <t xml:space="preserve">(4,32/1000) * 2 </t>
  </si>
  <si>
    <t>161</t>
  </si>
  <si>
    <t>Сталь полосовая: 40х8 мм, марка Ст3сп</t>
  </si>
  <si>
    <t xml:space="preserve">(3,96/1000) * 2 </t>
  </si>
  <si>
    <t>162</t>
  </si>
  <si>
    <t xml:space="preserve">(1,9/1000) * 2 </t>
  </si>
  <si>
    <t>163</t>
  </si>
  <si>
    <t>164</t>
  </si>
  <si>
    <t xml:space="preserve">13,7 * 2 </t>
  </si>
  <si>
    <t>165</t>
  </si>
  <si>
    <t>166</t>
  </si>
  <si>
    <t xml:space="preserve">(13,7/100) * 2 </t>
  </si>
  <si>
    <t>167</t>
  </si>
  <si>
    <t xml:space="preserve">0,137 * 2 </t>
  </si>
  <si>
    <t>168</t>
  </si>
  <si>
    <t>Окраска металлических огрунтованных поверхностей: эмалью ХВ-125
( Окраска в 2 слоя ПЗ=2 (ОЗП=2; ЭМ=2 к расх.; ЗПМ=2; МАТ=2 к расх.; ТЗ=2; ТЗМ=2))</t>
  </si>
  <si>
    <t>Установка стоек  КИП  на трубопроводе Ду-159*6мм - (10 шт)</t>
  </si>
  <si>
    <t>169</t>
  </si>
  <si>
    <t>Установка одной стойки КИП с кабелями сечением: 6 мм2</t>
  </si>
  <si>
    <t xml:space="preserve">1 * 10 </t>
  </si>
  <si>
    <t>170</t>
  </si>
  <si>
    <t>Блок диодно-резисторный БДРМ-10-2-22-УХЛ1</t>
  </si>
  <si>
    <t>171</t>
  </si>
  <si>
    <t>Колонка контрольно-измерительная СКИП-1-3</t>
  </si>
  <si>
    <t>172</t>
  </si>
  <si>
    <t>Установка электродов сравнения</t>
  </si>
  <si>
    <t>173</t>
  </si>
  <si>
    <t>Электрод сравнения неполяризующийся ЭНЕС-1</t>
  </si>
  <si>
    <t>174</t>
  </si>
  <si>
    <t>Термитная приварка и изоляция катодного вывода (кабеля)</t>
  </si>
  <si>
    <t>присоединение</t>
  </si>
  <si>
    <t>175</t>
  </si>
  <si>
    <t>Кабель силовой с медными жилами ВВГ 3х6-660</t>
  </si>
  <si>
    <t>1000 м</t>
  </si>
  <si>
    <t xml:space="preserve">(5*1) / 1000 * 10 </t>
  </si>
  <si>
    <t>176</t>
  </si>
  <si>
    <t>Смесь зажигательная для термитной сварки</t>
  </si>
  <si>
    <t xml:space="preserve">0,12 * 10 </t>
  </si>
  <si>
    <t>177</t>
  </si>
  <si>
    <t>Скоба С-1</t>
  </si>
  <si>
    <t>178</t>
  </si>
  <si>
    <t>Электрод МСЭД</t>
  </si>
  <si>
    <t>Установка  опознавательных знаков  (10 шт)</t>
  </si>
  <si>
    <t>179</t>
  </si>
  <si>
    <t>Установка дорожных знаков бесфундаментных: на металлических стойках</t>
  </si>
  <si>
    <t xml:space="preserve">1 / 100 * 10 </t>
  </si>
  <si>
    <t>180</t>
  </si>
  <si>
    <t xml:space="preserve">0,262+0,02+0,01 </t>
  </si>
  <si>
    <t>181</t>
  </si>
  <si>
    <t>Труба НКТ 73х5,5 ГОСТ 633-80 L=2850 (б/у)</t>
  </si>
  <si>
    <t>тн</t>
  </si>
  <si>
    <t xml:space="preserve">(2,85*9,2/1000) * 10 </t>
  </si>
  <si>
    <t>182</t>
  </si>
  <si>
    <t xml:space="preserve">(2/1000) * 10 </t>
  </si>
  <si>
    <t>183</t>
  </si>
  <si>
    <t>Сталь угловая неравнополочная, марка стали: Ст3пс, размером 75х50 мм</t>
  </si>
  <si>
    <t xml:space="preserve">(2*0,5/1000) * 10 </t>
  </si>
  <si>
    <t>184</t>
  </si>
  <si>
    <t xml:space="preserve">1,06 * 10 </t>
  </si>
  <si>
    <t>185</t>
  </si>
  <si>
    <t>Грунтовка ГФ-021</t>
  </si>
  <si>
    <t xml:space="preserve">0,0001 * 10 </t>
  </si>
  <si>
    <t>186</t>
  </si>
  <si>
    <t>Раздел 2. Крановый узел - 3 шт</t>
  </si>
  <si>
    <t>187</t>
  </si>
  <si>
    <t xml:space="preserve">(2+4+0,08+0,28) / 100 * 3 </t>
  </si>
  <si>
    <t>188</t>
  </si>
  <si>
    <t>Трубы стальные наружным диаметром 159 мм, толщина стенки 6 мм</t>
  </si>
  <si>
    <t xml:space="preserve">2 * 3 </t>
  </si>
  <si>
    <t>189</t>
  </si>
  <si>
    <t xml:space="preserve">(((2,503*33,29*2)*2)/1000) * 3 </t>
  </si>
  <si>
    <t>190</t>
  </si>
  <si>
    <t>Тройники переходные, номинальное давление до 16 МПа, номинальный диаметр 150х100 мм, наружный диаметр и толщина стенки 159х6-108х4 мм</t>
  </si>
  <si>
    <t xml:space="preserve">1 * 3 </t>
  </si>
  <si>
    <t>191</t>
  </si>
  <si>
    <t>192</t>
  </si>
  <si>
    <t xml:space="preserve">((2,11+(0,12*1))/100) * 3 </t>
  </si>
  <si>
    <t>193</t>
  </si>
  <si>
    <t xml:space="preserve">2,11 * 3 </t>
  </si>
  <si>
    <t>194</t>
  </si>
  <si>
    <t>195</t>
  </si>
  <si>
    <t>Арматура фланцевая с ручным приводом или без привода водопроводная на номинальное давление до 4 МПа, номинальный диаметр: 150 мм</t>
  </si>
  <si>
    <t>196</t>
  </si>
  <si>
    <t>Краны шаровые фланцевые "LD" для воды, нефтепродуктов, горюче-смазочных материалов, стандартнопроходные, из стали 20 типа: КШ.Ц.Ф.150/125.025.02, давлением 2,5 МПа (25 кгс/см2), длиной 380 мм, условным диаметром 150 мм</t>
  </si>
  <si>
    <t>197</t>
  </si>
  <si>
    <t>198</t>
  </si>
  <si>
    <t>199</t>
  </si>
  <si>
    <t>Клапан обратный поворотный д=50мм  Ру4,0МПа в комплекте с фланцами</t>
  </si>
  <si>
    <t>200</t>
  </si>
  <si>
    <t>201</t>
  </si>
  <si>
    <t>202</t>
  </si>
  <si>
    <t>203</t>
  </si>
  <si>
    <t>204</t>
  </si>
  <si>
    <t xml:space="preserve">9 * 3 </t>
  </si>
  <si>
    <t>205</t>
  </si>
  <si>
    <t xml:space="preserve">2,52 / 10 * 3 </t>
  </si>
  <si>
    <t>206</t>
  </si>
  <si>
    <t xml:space="preserve">11 * 3 </t>
  </si>
  <si>
    <t>207</t>
  </si>
  <si>
    <t xml:space="preserve">6,6 / 10 * 3 </t>
  </si>
  <si>
    <t>208</t>
  </si>
  <si>
    <t xml:space="preserve">(2,65/1000) * 3 </t>
  </si>
  <si>
    <t>209</t>
  </si>
  <si>
    <t xml:space="preserve">((5,68*0,46)/1000) * 3 </t>
  </si>
  <si>
    <t>210</t>
  </si>
  <si>
    <t xml:space="preserve">(0,536*5,3) * 3 </t>
  </si>
  <si>
    <t>211</t>
  </si>
  <si>
    <t xml:space="preserve">(0,25*2,65) * 3 </t>
  </si>
  <si>
    <t>212</t>
  </si>
  <si>
    <t xml:space="preserve">15,3 * 3 </t>
  </si>
  <si>
    <t>213</t>
  </si>
  <si>
    <t>214</t>
  </si>
  <si>
    <t xml:space="preserve">(15,3/100) * 3 </t>
  </si>
  <si>
    <t>215</t>
  </si>
  <si>
    <t xml:space="preserve">0,153 * 3 </t>
  </si>
  <si>
    <t>216</t>
  </si>
  <si>
    <t xml:space="preserve">0,0018 * 3 </t>
  </si>
  <si>
    <t>217</t>
  </si>
  <si>
    <t>4.1 Опоры под трубопровод д.159мм.</t>
  </si>
  <si>
    <t>218</t>
  </si>
  <si>
    <t xml:space="preserve">0,02 * 3 </t>
  </si>
  <si>
    <t>219</t>
  </si>
  <si>
    <t xml:space="preserve">(0,15/100) * 3 </t>
  </si>
  <si>
    <t>220</t>
  </si>
  <si>
    <t>221</t>
  </si>
  <si>
    <t xml:space="preserve">((33,12+2,58)*2/1000) * 3 </t>
  </si>
  <si>
    <t>222</t>
  </si>
  <si>
    <t xml:space="preserve">((33,12+33,12)/1000) * 3 </t>
  </si>
  <si>
    <t>223</t>
  </si>
  <si>
    <t xml:space="preserve">(2,58*2/1000) * 3 </t>
  </si>
  <si>
    <t>224</t>
  </si>
  <si>
    <t>Опоры подвижные хомутовые для стальных трубопроводов Ду от 50 до 400 мм, с изоляцией типа ОПХ-2, высотой опоры: 150 мм, диаметром условного прохода 150 мм</t>
  </si>
  <si>
    <t xml:space="preserve">3 * 3 </t>
  </si>
  <si>
    <t>4.2 Ограждение и благоустройство кранового узла -3 шт</t>
  </si>
  <si>
    <t>225</t>
  </si>
  <si>
    <t xml:space="preserve">((26,12+5,68+5,68)/100) * 3 </t>
  </si>
  <si>
    <t>226</t>
  </si>
  <si>
    <t>227</t>
  </si>
  <si>
    <t xml:space="preserve">3,07 * 3 </t>
  </si>
  <si>
    <t>228</t>
  </si>
  <si>
    <t>Щебень М 200, фракция 20-40 мм, группа 2</t>
  </si>
  <si>
    <t>229</t>
  </si>
  <si>
    <t xml:space="preserve">0,5172 * 3 </t>
  </si>
  <si>
    <t>230</t>
  </si>
  <si>
    <t xml:space="preserve">(579,04/1000) * 3 </t>
  </si>
  <si>
    <t>231</t>
  </si>
  <si>
    <t xml:space="preserve">(526,24/1000) * 3 </t>
  </si>
  <si>
    <t>232</t>
  </si>
  <si>
    <t>Сталь листовая горячекатаная марки Ст3 толщиной: 2,0 мм
толщина 2 мм</t>
  </si>
  <si>
    <t xml:space="preserve">(52,8/1000) * 3 </t>
  </si>
  <si>
    <t>233</t>
  </si>
  <si>
    <t xml:space="preserve">(187,135*2/1000) * 3 </t>
  </si>
  <si>
    <t>234</t>
  </si>
  <si>
    <t>Уголок горячекатаный, марка стали ВСт3кп2, размер 50х50х5 мм
размер 50x50x5 мм</t>
  </si>
  <si>
    <t xml:space="preserve">(198,45/1000) * 3 </t>
  </si>
  <si>
    <t>235</t>
  </si>
  <si>
    <t xml:space="preserve">(175,82/1000) * 3 </t>
  </si>
  <si>
    <t>236</t>
  </si>
  <si>
    <t xml:space="preserve">(31,005*2/1000) * 3 </t>
  </si>
  <si>
    <t>237</t>
  </si>
  <si>
    <t xml:space="preserve">(44,49/1000) * 3 </t>
  </si>
  <si>
    <t>238</t>
  </si>
  <si>
    <t xml:space="preserve">(17,52/1000) * 3 </t>
  </si>
  <si>
    <t>239</t>
  </si>
  <si>
    <t xml:space="preserve">(134,575*2/1000) * 3 </t>
  </si>
  <si>
    <t>240</t>
  </si>
  <si>
    <t xml:space="preserve">(199,06*1,032/1000) * 3 </t>
  </si>
  <si>
    <t>241</t>
  </si>
  <si>
    <t xml:space="preserve">(70,09*1,032/1000) * 3 </t>
  </si>
  <si>
    <t>242</t>
  </si>
  <si>
    <t xml:space="preserve">(42,14*2/1000) * 3 </t>
  </si>
  <si>
    <t>243</t>
  </si>
  <si>
    <t>244</t>
  </si>
  <si>
    <t xml:space="preserve">(15,1/1000) * 3 </t>
  </si>
  <si>
    <t>245</t>
  </si>
  <si>
    <t xml:space="preserve">(6,32/1000) * 3 </t>
  </si>
  <si>
    <t>246</t>
  </si>
  <si>
    <t xml:space="preserve">1,03 * 3 </t>
  </si>
  <si>
    <t>247</t>
  </si>
  <si>
    <t xml:space="preserve">(11,72/1000) * 3 </t>
  </si>
  <si>
    <t>248</t>
  </si>
  <si>
    <t xml:space="preserve">(0,48/1000) * 3 </t>
  </si>
  <si>
    <t>249</t>
  </si>
  <si>
    <t xml:space="preserve">(68,745*2/1000) * 3 </t>
  </si>
  <si>
    <t>250</t>
  </si>
  <si>
    <t xml:space="preserve">(77,36/1000) * 3 </t>
  </si>
  <si>
    <t>251</t>
  </si>
  <si>
    <t xml:space="preserve">(60,13/1000) * 3 </t>
  </si>
  <si>
    <t>252</t>
  </si>
  <si>
    <t xml:space="preserve">(68,5*2/1000) * 3 </t>
  </si>
  <si>
    <t>253</t>
  </si>
  <si>
    <t xml:space="preserve">(76,91/1000) * 3 </t>
  </si>
  <si>
    <t>254</t>
  </si>
  <si>
    <t xml:space="preserve">(60,1/1000) * 3 </t>
  </si>
  <si>
    <t>255</t>
  </si>
  <si>
    <t xml:space="preserve">(43,63*2/1000) * 3 </t>
  </si>
  <si>
    <t>256</t>
  </si>
  <si>
    <t xml:space="preserve">(57,15*1,032/1000) * 3 </t>
  </si>
  <si>
    <t>257</t>
  </si>
  <si>
    <t xml:space="preserve">(30,11*1,032/1000) * 3 </t>
  </si>
  <si>
    <t>258</t>
  </si>
  <si>
    <t xml:space="preserve">(16,56/1000) * 3 </t>
  </si>
  <si>
    <t>259</t>
  </si>
  <si>
    <t xml:space="preserve">(8,4/1000) * 3 </t>
  </si>
  <si>
    <t>260</t>
  </si>
  <si>
    <t xml:space="preserve">(7,92/1000) * 3 </t>
  </si>
  <si>
    <t>261</t>
  </si>
  <si>
    <t xml:space="preserve">((83,38+3,8)/1000) * 3 </t>
  </si>
  <si>
    <t>262</t>
  </si>
  <si>
    <t xml:space="preserve">(83,38/1000) * 3 </t>
  </si>
  <si>
    <t>263</t>
  </si>
  <si>
    <t xml:space="preserve">(3,8/1000) * 3 </t>
  </si>
  <si>
    <t>264</t>
  </si>
  <si>
    <t xml:space="preserve">40,2 * 3 </t>
  </si>
  <si>
    <t>265</t>
  </si>
  <si>
    <t>266</t>
  </si>
  <si>
    <t xml:space="preserve">(40,2/100) * 3 </t>
  </si>
  <si>
    <t>267</t>
  </si>
  <si>
    <t xml:space="preserve">0,402 * 3 </t>
  </si>
  <si>
    <t>268</t>
  </si>
  <si>
    <t>Грунтовка химстойкая на основе сополимера винилиденхлорида с винилхлоридом, красно-коричневая</t>
  </si>
  <si>
    <t xml:space="preserve">0,0048 * 3 </t>
  </si>
  <si>
    <t>269</t>
  </si>
  <si>
    <t/>
  </si>
  <si>
    <t>Ведомость объёмов работ №1</t>
  </si>
  <si>
    <t>Приложение В1</t>
  </si>
  <si>
    <t>к техническому заданию</t>
  </si>
  <si>
    <t>Примечание</t>
  </si>
  <si>
    <t>Окраска металлических огрунтованных поверхностей: эмалью ХВ-125 2 слоя
(  ПЗ=2 (ОЗП=2; ЭМ=2 к расх.; ЗПМ=2; МАТ=2 к расх.; ТЗ=2; ТЗМ=2))</t>
  </si>
  <si>
    <t>Указатель табличка</t>
  </si>
  <si>
    <t>Окраска металлических огрунтованных поверхностей: эмалью ХВ-125 Окраска в 2 слоя
(  ПЗ=2 (ОЗП=2; ЭМ=2 к расх.; ЗПМ=2; МАТ=2 к расх.; ТЗ=2; ТЗМ=2))</t>
  </si>
  <si>
    <t xml:space="preserve"> Монтаж и обвязка дренажной емкости объемом 8м3 - 2шт</t>
  </si>
  <si>
    <t>Дренажная линия от узлов запуска до емкости объемом 8м3</t>
  </si>
  <si>
    <t>Окраска металлических огрунтованных поверхностей: эмалью ХВ-125 окраска в 2 слоя
(  ПЗ=2 (ОЗП=2; ЭМ=2 к расх.; ЗПМ=2; МАТ=2 к расх.; ТЗ=2; ТЗМ=2))</t>
  </si>
  <si>
    <r>
      <rPr>
        <b/>
        <sz val="9"/>
        <color rgb="FF000000"/>
        <rFont val="Arial"/>
        <family val="2"/>
        <charset val="204"/>
      </rPr>
      <t>Обустройство Емельяновского лицензионного участка ООО «Строймонтаж».</t>
    </r>
    <r>
      <rPr>
        <sz val="9"/>
        <color rgb="FF000000"/>
        <rFont val="Arial"/>
        <family val="2"/>
        <charset val="204"/>
      </rPr>
      <t xml:space="preserve">
Межпромысловый трубопровод от распределительной гребенки РГ-1 на скважине №14 Мишаньковского месторождения до МБСНУ-1500 Комиссаровского месторождения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</si>
</sst>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0000"/>
    <numFmt numFmtId="166" formatCode="0.0000"/>
    <numFmt numFmtId="167" formatCode="0.000"/>
    <numFmt numFmtId="168" formatCode="0.000000"/>
    <numFmt numFmtId="169" formatCode="0.00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169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6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49" fontId="7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00"/>
  <sheetViews>
    <sheetView tabSelected="1" zoomScaleNormal="100" workbookViewId="0">
      <selection activeCell="F1" sqref="F1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18.7109375" style="2" customWidth="1"/>
    <col min="7" max="7" width="8.7109375" style="2" customWidth="1"/>
    <col min="8" max="8" width="8.140625" style="2" hidden="1" customWidth="1"/>
    <col min="9" max="9" width="8.5703125" style="2" customWidth="1"/>
    <col min="10" max="10" width="10" style="2" customWidth="1"/>
    <col min="11" max="11" width="7.85546875" style="2" customWidth="1"/>
    <col min="12" max="12" width="9.7109375" style="2" customWidth="1"/>
    <col min="13" max="13" width="11" style="2" hidden="1" customWidth="1"/>
    <col min="14" max="14" width="14.28515625" style="2" customWidth="1"/>
    <col min="15" max="17" width="9.140625" style="2"/>
    <col min="18" max="19" width="107.85546875" style="3" hidden="1" customWidth="1"/>
    <col min="20" max="22" width="49.42578125" style="4" hidden="1" customWidth="1"/>
    <col min="23" max="25" width="47" style="5" hidden="1" customWidth="1"/>
    <col min="26" max="28" width="49.42578125" style="4" hidden="1" customWidth="1"/>
    <col min="29" max="31" width="47" style="5" hidden="1" customWidth="1"/>
    <col min="32" max="16384" width="9.140625" style="2"/>
  </cols>
  <sheetData>
    <row r="1" spans="1:19" ht="11.25" customHeight="1" x14ac:dyDescent="0.2">
      <c r="F1" s="33" t="s">
        <v>625</v>
      </c>
    </row>
    <row r="2" spans="1:19" ht="11.25" customHeight="1" x14ac:dyDescent="0.2">
      <c r="F2" s="32" t="s">
        <v>626</v>
      </c>
    </row>
    <row r="4" spans="1:19" customFormat="1" ht="18" x14ac:dyDescent="0.25">
      <c r="A4" s="39" t="s">
        <v>624</v>
      </c>
      <c r="B4" s="39"/>
      <c r="C4" s="39"/>
      <c r="D4" s="39"/>
      <c r="E4" s="39"/>
      <c r="F4" s="39"/>
    </row>
    <row r="5" spans="1:19" customFormat="1" ht="45" customHeight="1" x14ac:dyDescent="0.25">
      <c r="A5" s="40" t="s">
        <v>634</v>
      </c>
      <c r="B5" s="40"/>
      <c r="C5" s="40"/>
      <c r="D5" s="40"/>
      <c r="E5" s="40"/>
      <c r="F5" s="40"/>
    </row>
    <row r="6" spans="1:19" customFormat="1" ht="36" customHeight="1" x14ac:dyDescent="0.25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627</v>
      </c>
    </row>
    <row r="7" spans="1:19" customFormat="1" ht="15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10">
        <v>6</v>
      </c>
    </row>
    <row r="8" spans="1:19" customFormat="1" ht="15" x14ac:dyDescent="0.25">
      <c r="A8" s="38" t="s">
        <v>5</v>
      </c>
      <c r="B8" s="38"/>
      <c r="C8" s="38"/>
      <c r="D8" s="38"/>
      <c r="E8" s="38"/>
      <c r="F8" s="38"/>
      <c r="R8" s="11" t="s">
        <v>5</v>
      </c>
    </row>
    <row r="9" spans="1:19" customFormat="1" ht="112.5" x14ac:dyDescent="0.25">
      <c r="A9" s="12">
        <f>IF(H9&lt;&gt;"",COUNTA(H$3:H9),"")</f>
        <v>1</v>
      </c>
      <c r="B9" s="13" t="s">
        <v>6</v>
      </c>
      <c r="C9" s="14" t="s">
        <v>7</v>
      </c>
      <c r="D9" s="15" t="s">
        <v>8</v>
      </c>
      <c r="E9" s="16">
        <v>64</v>
      </c>
      <c r="F9" s="14" t="s">
        <v>9</v>
      </c>
      <c r="H9" s="2" t="s">
        <v>10</v>
      </c>
      <c r="R9" s="11"/>
    </row>
    <row r="10" spans="1:19" customFormat="1" ht="67.5" x14ac:dyDescent="0.25">
      <c r="A10" s="12">
        <f>IF(H10&lt;&gt;"",COUNTA(H$3:H10),"")</f>
        <v>2</v>
      </c>
      <c r="B10" s="13" t="s">
        <v>11</v>
      </c>
      <c r="C10" s="14" t="s">
        <v>12</v>
      </c>
      <c r="D10" s="15" t="s">
        <v>8</v>
      </c>
      <c r="E10" s="16">
        <v>64</v>
      </c>
      <c r="F10" s="14" t="s">
        <v>9</v>
      </c>
      <c r="H10" s="2" t="s">
        <v>10</v>
      </c>
      <c r="R10" s="11"/>
    </row>
    <row r="11" spans="1:19" customFormat="1" ht="45" x14ac:dyDescent="0.25">
      <c r="A11" s="12">
        <f>IF(H11&lt;&gt;"",COUNTA(H$3:H11),"")</f>
        <v>3</v>
      </c>
      <c r="B11" s="13" t="s">
        <v>13</v>
      </c>
      <c r="C11" s="14" t="s">
        <v>14</v>
      </c>
      <c r="D11" s="15" t="s">
        <v>8</v>
      </c>
      <c r="E11" s="16">
        <v>64</v>
      </c>
      <c r="F11" s="14" t="s">
        <v>9</v>
      </c>
      <c r="H11" s="2" t="s">
        <v>10</v>
      </c>
      <c r="R11" s="11"/>
    </row>
    <row r="12" spans="1:19" customFormat="1" ht="67.5" x14ac:dyDescent="0.25">
      <c r="A12" s="12">
        <f>IF(H12&lt;&gt;"",COUNTA(H$3:H12),"")</f>
        <v>4</v>
      </c>
      <c r="B12" s="13" t="s">
        <v>15</v>
      </c>
      <c r="C12" s="14" t="s">
        <v>16</v>
      </c>
      <c r="D12" s="15" t="s">
        <v>8</v>
      </c>
      <c r="E12" s="16">
        <v>64</v>
      </c>
      <c r="F12" s="14" t="s">
        <v>9</v>
      </c>
      <c r="H12" s="2" t="s">
        <v>10</v>
      </c>
      <c r="R12" s="11"/>
    </row>
    <row r="13" spans="1:19" customFormat="1" ht="56.25" x14ac:dyDescent="0.25">
      <c r="A13" s="12">
        <f>IF(H13&lt;&gt;"",COUNTA(H$3:H13),"")</f>
        <v>5</v>
      </c>
      <c r="B13" s="13" t="s">
        <v>17</v>
      </c>
      <c r="C13" s="14" t="s">
        <v>18</v>
      </c>
      <c r="D13" s="15" t="s">
        <v>8</v>
      </c>
      <c r="E13" s="17">
        <v>4.24</v>
      </c>
      <c r="F13" s="14" t="s">
        <v>19</v>
      </c>
      <c r="H13" s="2" t="s">
        <v>10</v>
      </c>
      <c r="R13" s="11"/>
    </row>
    <row r="14" spans="1:19" customFormat="1" ht="45" x14ac:dyDescent="0.25">
      <c r="A14" s="12">
        <f>IF(H14&lt;&gt;"",COUNTA(H$3:H14),"")</f>
        <v>6</v>
      </c>
      <c r="B14" s="13" t="s">
        <v>20</v>
      </c>
      <c r="C14" s="14" t="s">
        <v>14</v>
      </c>
      <c r="D14" s="15" t="s">
        <v>8</v>
      </c>
      <c r="E14" s="17">
        <v>4.24</v>
      </c>
      <c r="F14" s="14" t="s">
        <v>19</v>
      </c>
      <c r="H14" s="2" t="s">
        <v>10</v>
      </c>
      <c r="R14" s="11"/>
    </row>
    <row r="15" spans="1:19" customFormat="1" ht="22.5" x14ac:dyDescent="0.25">
      <c r="A15" s="12">
        <f>IF(H15&lt;&gt;"",COUNTA(H$3:H15),"")</f>
        <v>7</v>
      </c>
      <c r="B15" s="13" t="s">
        <v>21</v>
      </c>
      <c r="C15" s="14" t="s">
        <v>22</v>
      </c>
      <c r="D15" s="15" t="s">
        <v>23</v>
      </c>
      <c r="E15" s="16">
        <v>160</v>
      </c>
      <c r="F15" s="14" t="s">
        <v>24</v>
      </c>
      <c r="H15" s="2" t="s">
        <v>10</v>
      </c>
      <c r="R15" s="11"/>
    </row>
    <row r="16" spans="1:19" customFormat="1" ht="15" x14ac:dyDescent="0.25">
      <c r="A16" s="37" t="s">
        <v>25</v>
      </c>
      <c r="B16" s="37"/>
      <c r="C16" s="37"/>
      <c r="D16" s="37"/>
      <c r="E16" s="37"/>
      <c r="F16" s="37"/>
      <c r="R16" s="11"/>
      <c r="S16" s="18" t="s">
        <v>25</v>
      </c>
    </row>
    <row r="17" spans="1:19" customFormat="1" ht="45" x14ac:dyDescent="0.25">
      <c r="A17" s="12">
        <f>IF(H17&lt;&gt;"",COUNTA(H$3:H17),"")</f>
        <v>8</v>
      </c>
      <c r="B17" s="13" t="s">
        <v>26</v>
      </c>
      <c r="C17" s="14" t="s">
        <v>27</v>
      </c>
      <c r="D17" s="15" t="s">
        <v>28</v>
      </c>
      <c r="E17" s="16">
        <v>5</v>
      </c>
      <c r="F17" s="14" t="s">
        <v>29</v>
      </c>
      <c r="H17" s="2" t="s">
        <v>10</v>
      </c>
      <c r="R17" s="11"/>
      <c r="S17" s="18"/>
    </row>
    <row r="18" spans="1:19" customFormat="1" ht="33.75" x14ac:dyDescent="0.25">
      <c r="A18" s="12">
        <f>IF(H18&lt;&gt;"",COUNTA(H$3:H18),"")</f>
        <v>9</v>
      </c>
      <c r="B18" s="13" t="s">
        <v>30</v>
      </c>
      <c r="C18" s="14" t="s">
        <v>31</v>
      </c>
      <c r="D18" s="15" t="s">
        <v>32</v>
      </c>
      <c r="E18" s="17">
        <v>5.04</v>
      </c>
      <c r="F18" s="14" t="s">
        <v>29</v>
      </c>
      <c r="H18" s="2" t="s">
        <v>10</v>
      </c>
      <c r="R18" s="11"/>
      <c r="S18" s="18"/>
    </row>
    <row r="19" spans="1:19" customFormat="1" ht="33.75" x14ac:dyDescent="0.25">
      <c r="A19" s="12">
        <f>IF(H19&lt;&gt;"",COUNTA(H$3:H19),"")</f>
        <v>10</v>
      </c>
      <c r="B19" s="13" t="s">
        <v>33</v>
      </c>
      <c r="C19" s="14" t="s">
        <v>34</v>
      </c>
      <c r="D19" s="15" t="s">
        <v>35</v>
      </c>
      <c r="E19" s="16">
        <v>556</v>
      </c>
      <c r="F19" s="14" t="s">
        <v>29</v>
      </c>
      <c r="H19" s="2" t="s">
        <v>10</v>
      </c>
      <c r="R19" s="11"/>
      <c r="S19" s="18"/>
    </row>
    <row r="20" spans="1:19" customFormat="1" ht="22.5" x14ac:dyDescent="0.25">
      <c r="A20" s="12">
        <f>IF(H20&lt;&gt;"",COUNTA(H$3:H20),"")</f>
        <v>11</v>
      </c>
      <c r="B20" s="13" t="s">
        <v>36</v>
      </c>
      <c r="C20" s="14" t="s">
        <v>37</v>
      </c>
      <c r="D20" s="15" t="s">
        <v>38</v>
      </c>
      <c r="E20" s="16">
        <v>556</v>
      </c>
      <c r="F20" s="14" t="s">
        <v>29</v>
      </c>
      <c r="H20" s="2" t="s">
        <v>10</v>
      </c>
      <c r="R20" s="11"/>
      <c r="S20" s="18"/>
    </row>
    <row r="21" spans="1:19" customFormat="1" ht="22.5" x14ac:dyDescent="0.25">
      <c r="A21" s="12">
        <f>IF(H21&lt;&gt;"",COUNTA(H$3:H21),"")</f>
        <v>12</v>
      </c>
      <c r="B21" s="13" t="s">
        <v>39</v>
      </c>
      <c r="C21" s="14" t="s">
        <v>40</v>
      </c>
      <c r="D21" s="15" t="s">
        <v>41</v>
      </c>
      <c r="E21" s="19">
        <v>113.2</v>
      </c>
      <c r="F21" s="14" t="s">
        <v>42</v>
      </c>
      <c r="H21" s="2" t="s">
        <v>10</v>
      </c>
      <c r="R21" s="11"/>
      <c r="S21" s="18"/>
    </row>
    <row r="22" spans="1:19" customFormat="1" ht="33.75" x14ac:dyDescent="0.25">
      <c r="A22" s="12">
        <f>IF(H22&lt;&gt;"",COUNTA(H$3:H22),"")</f>
        <v>13</v>
      </c>
      <c r="B22" s="13" t="s">
        <v>43</v>
      </c>
      <c r="C22" s="14" t="s">
        <v>44</v>
      </c>
      <c r="D22" s="15" t="s">
        <v>28</v>
      </c>
      <c r="E22" s="16">
        <v>5</v>
      </c>
      <c r="F22" s="14" t="s">
        <v>29</v>
      </c>
      <c r="H22" s="2" t="s">
        <v>10</v>
      </c>
      <c r="R22" s="11"/>
      <c r="S22" s="18"/>
    </row>
    <row r="23" spans="1:19" customFormat="1" ht="56.25" x14ac:dyDescent="0.25">
      <c r="A23" s="12">
        <f>IF(H23&lt;&gt;"",COUNTA(H$3:H23),"")</f>
        <v>14</v>
      </c>
      <c r="B23" s="13" t="s">
        <v>45</v>
      </c>
      <c r="C23" s="14" t="s">
        <v>46</v>
      </c>
      <c r="D23" s="15" t="s">
        <v>47</v>
      </c>
      <c r="E23" s="16">
        <v>1</v>
      </c>
      <c r="F23" s="14" t="s">
        <v>29</v>
      </c>
      <c r="H23" s="2" t="s">
        <v>10</v>
      </c>
      <c r="R23" s="11"/>
      <c r="S23" s="18"/>
    </row>
    <row r="24" spans="1:19" customFormat="1" ht="56.25" x14ac:dyDescent="0.25">
      <c r="A24" s="12">
        <f>IF(H24&lt;&gt;"",COUNTA(H$3:H24),"")</f>
        <v>15</v>
      </c>
      <c r="B24" s="13" t="s">
        <v>48</v>
      </c>
      <c r="C24" s="14" t="s">
        <v>49</v>
      </c>
      <c r="D24" s="15" t="s">
        <v>50</v>
      </c>
      <c r="E24" s="16">
        <v>9</v>
      </c>
      <c r="F24" s="14" t="s">
        <v>29</v>
      </c>
      <c r="H24" s="2" t="s">
        <v>10</v>
      </c>
      <c r="R24" s="11"/>
      <c r="S24" s="18"/>
    </row>
    <row r="25" spans="1:19" customFormat="1" ht="45" x14ac:dyDescent="0.25">
      <c r="A25" s="12">
        <f>IF(H25&lt;&gt;"",COUNTA(H$3:H25),"")</f>
        <v>16</v>
      </c>
      <c r="B25" s="13" t="s">
        <v>51</v>
      </c>
      <c r="C25" s="14" t="s">
        <v>52</v>
      </c>
      <c r="D25" s="15" t="s">
        <v>41</v>
      </c>
      <c r="E25" s="20">
        <v>0.8347135</v>
      </c>
      <c r="F25" s="14" t="s">
        <v>53</v>
      </c>
      <c r="H25" s="2" t="s">
        <v>10</v>
      </c>
      <c r="R25" s="11"/>
      <c r="S25" s="18"/>
    </row>
    <row r="26" spans="1:19" customFormat="1" ht="56.25" x14ac:dyDescent="0.25">
      <c r="A26" s="12">
        <f>IF(H26&lt;&gt;"",COUNTA(H$3:H26),"")</f>
        <v>17</v>
      </c>
      <c r="B26" s="13" t="s">
        <v>54</v>
      </c>
      <c r="C26" s="14" t="s">
        <v>55</v>
      </c>
      <c r="D26" s="15" t="s">
        <v>35</v>
      </c>
      <c r="E26" s="16">
        <v>574</v>
      </c>
      <c r="F26" s="14" t="s">
        <v>56</v>
      </c>
      <c r="H26" s="2" t="s">
        <v>10</v>
      </c>
      <c r="R26" s="11"/>
      <c r="S26" s="18"/>
    </row>
    <row r="27" spans="1:19" customFormat="1" ht="22.5" x14ac:dyDescent="0.25">
      <c r="A27" s="12">
        <f>IF(H27&lt;&gt;"",COUNTA(H$3:H27),"")</f>
        <v>18</v>
      </c>
      <c r="B27" s="13" t="s">
        <v>57</v>
      </c>
      <c r="C27" s="14" t="s">
        <v>58</v>
      </c>
      <c r="D27" s="15" t="s">
        <v>59</v>
      </c>
      <c r="E27" s="17">
        <v>34.44</v>
      </c>
      <c r="F27" s="14" t="s">
        <v>60</v>
      </c>
      <c r="H27" s="2" t="s">
        <v>10</v>
      </c>
      <c r="R27" s="11"/>
      <c r="S27" s="18"/>
    </row>
    <row r="28" spans="1:19" customFormat="1" ht="45" x14ac:dyDescent="0.25">
      <c r="A28" s="12">
        <f>IF(H28&lt;&gt;"",COUNTA(H$3:H28),"")</f>
        <v>19</v>
      </c>
      <c r="B28" s="13" t="s">
        <v>61</v>
      </c>
      <c r="C28" s="14" t="s">
        <v>62</v>
      </c>
      <c r="D28" s="15" t="s">
        <v>35</v>
      </c>
      <c r="E28" s="16">
        <v>574</v>
      </c>
      <c r="F28" s="14" t="s">
        <v>56</v>
      </c>
      <c r="H28" s="2" t="s">
        <v>10</v>
      </c>
      <c r="R28" s="11"/>
      <c r="S28" s="18"/>
    </row>
    <row r="29" spans="1:19" customFormat="1" ht="26.25" customHeight="1" x14ac:dyDescent="0.25">
      <c r="A29" s="37" t="s">
        <v>63</v>
      </c>
      <c r="B29" s="37"/>
      <c r="C29" s="37"/>
      <c r="D29" s="37"/>
      <c r="E29" s="37"/>
      <c r="F29" s="37"/>
      <c r="R29" s="11"/>
      <c r="S29" s="18" t="s">
        <v>63</v>
      </c>
    </row>
    <row r="30" spans="1:19" customFormat="1" ht="56.25" x14ac:dyDescent="0.25">
      <c r="A30" s="12">
        <f>IF(H30&lt;&gt;"",COUNTA(H$3:H30),"")</f>
        <v>20</v>
      </c>
      <c r="B30" s="13" t="s">
        <v>64</v>
      </c>
      <c r="C30" s="14" t="s">
        <v>18</v>
      </c>
      <c r="D30" s="15" t="s">
        <v>8</v>
      </c>
      <c r="E30" s="21">
        <v>0.1115</v>
      </c>
      <c r="F30" s="14" t="s">
        <v>65</v>
      </c>
      <c r="H30" s="2" t="s">
        <v>10</v>
      </c>
      <c r="R30" s="11"/>
      <c r="S30" s="18"/>
    </row>
    <row r="31" spans="1:19" customFormat="1" ht="45" x14ac:dyDescent="0.25">
      <c r="A31" s="12">
        <f>IF(H31&lt;&gt;"",COUNTA(H$3:H31),"")</f>
        <v>21</v>
      </c>
      <c r="B31" s="13" t="s">
        <v>66</v>
      </c>
      <c r="C31" s="14" t="s">
        <v>14</v>
      </c>
      <c r="D31" s="15" t="s">
        <v>8</v>
      </c>
      <c r="E31" s="21">
        <v>0.33450000000000002</v>
      </c>
      <c r="F31" s="14" t="s">
        <v>67</v>
      </c>
      <c r="H31" s="2" t="s">
        <v>10</v>
      </c>
      <c r="R31" s="11"/>
      <c r="S31" s="18"/>
    </row>
    <row r="32" spans="1:19" customFormat="1" ht="45" x14ac:dyDescent="0.25">
      <c r="A32" s="12">
        <f>IF(H32&lt;&gt;"",COUNTA(H$3:H32),"")</f>
        <v>22</v>
      </c>
      <c r="B32" s="13" t="s">
        <v>68</v>
      </c>
      <c r="C32" s="14" t="s">
        <v>69</v>
      </c>
      <c r="D32" s="15" t="s">
        <v>28</v>
      </c>
      <c r="E32" s="19">
        <v>0.6</v>
      </c>
      <c r="F32" s="14" t="s">
        <v>29</v>
      </c>
      <c r="H32" s="2" t="s">
        <v>10</v>
      </c>
      <c r="R32" s="11"/>
      <c r="S32" s="18"/>
    </row>
    <row r="33" spans="1:19" customFormat="1" ht="56.25" x14ac:dyDescent="0.25">
      <c r="A33" s="12">
        <f>IF(H33&lt;&gt;"",COUNTA(H$3:H33),"")</f>
        <v>23</v>
      </c>
      <c r="B33" s="13" t="s">
        <v>70</v>
      </c>
      <c r="C33" s="14" t="s">
        <v>71</v>
      </c>
      <c r="D33" s="15" t="s">
        <v>72</v>
      </c>
      <c r="E33" s="16">
        <v>600</v>
      </c>
      <c r="F33" s="14" t="s">
        <v>29</v>
      </c>
      <c r="H33" s="2" t="s">
        <v>10</v>
      </c>
      <c r="R33" s="11"/>
      <c r="S33" s="18"/>
    </row>
    <row r="34" spans="1:19" customFormat="1" ht="33.75" x14ac:dyDescent="0.25">
      <c r="A34" s="12">
        <f>IF(H34&lt;&gt;"",COUNTA(H$3:H34),"")</f>
        <v>24</v>
      </c>
      <c r="B34" s="13" t="s">
        <v>73</v>
      </c>
      <c r="C34" s="14" t="s">
        <v>74</v>
      </c>
      <c r="D34" s="15" t="s">
        <v>35</v>
      </c>
      <c r="E34" s="16">
        <v>67</v>
      </c>
      <c r="F34" s="14" t="s">
        <v>29</v>
      </c>
      <c r="H34" s="2" t="s">
        <v>10</v>
      </c>
      <c r="R34" s="11"/>
      <c r="S34" s="18"/>
    </row>
    <row r="35" spans="1:19" customFormat="1" ht="15" x14ac:dyDescent="0.25">
      <c r="A35" s="12">
        <f>IF(H35&lt;&gt;"",COUNTA(H$3:H35),"")</f>
        <v>25</v>
      </c>
      <c r="B35" s="13" t="s">
        <v>75</v>
      </c>
      <c r="C35" s="14" t="s">
        <v>76</v>
      </c>
      <c r="D35" s="15" t="s">
        <v>50</v>
      </c>
      <c r="E35" s="16">
        <v>67</v>
      </c>
      <c r="F35" s="14" t="s">
        <v>29</v>
      </c>
      <c r="H35" s="2" t="s">
        <v>10</v>
      </c>
      <c r="R35" s="11"/>
      <c r="S35" s="18"/>
    </row>
    <row r="36" spans="1:19" customFormat="1" ht="33.75" x14ac:dyDescent="0.25">
      <c r="A36" s="12">
        <f>IF(H36&lt;&gt;"",COUNTA(H$3:H36),"")</f>
        <v>26</v>
      </c>
      <c r="B36" s="13" t="s">
        <v>77</v>
      </c>
      <c r="C36" s="14" t="s">
        <v>78</v>
      </c>
      <c r="D36" s="15" t="s">
        <v>50</v>
      </c>
      <c r="E36" s="16">
        <v>1</v>
      </c>
      <c r="F36" s="14" t="s">
        <v>29</v>
      </c>
      <c r="H36" s="2" t="s">
        <v>10</v>
      </c>
      <c r="R36" s="11"/>
      <c r="S36" s="18"/>
    </row>
    <row r="37" spans="1:19" customFormat="1" ht="45" x14ac:dyDescent="0.25">
      <c r="A37" s="12">
        <f>IF(H37&lt;&gt;"",COUNTA(H$3:H37),"")</f>
        <v>27</v>
      </c>
      <c r="B37" s="13" t="s">
        <v>79</v>
      </c>
      <c r="C37" s="14" t="s">
        <v>80</v>
      </c>
      <c r="D37" s="15" t="s">
        <v>81</v>
      </c>
      <c r="E37" s="16">
        <v>6</v>
      </c>
      <c r="F37" s="14" t="s">
        <v>82</v>
      </c>
      <c r="H37" s="2" t="s">
        <v>10</v>
      </c>
      <c r="R37" s="11"/>
      <c r="S37" s="18"/>
    </row>
    <row r="38" spans="1:19" customFormat="1" ht="112.5" x14ac:dyDescent="0.25">
      <c r="A38" s="12">
        <f>IF(H38&lt;&gt;"",COUNTA(H$3:H38),"")</f>
        <v>28</v>
      </c>
      <c r="B38" s="13" t="s">
        <v>83</v>
      </c>
      <c r="C38" s="14" t="s">
        <v>84</v>
      </c>
      <c r="D38" s="15" t="s">
        <v>81</v>
      </c>
      <c r="E38" s="16">
        <v>6</v>
      </c>
      <c r="F38" s="14" t="s">
        <v>82</v>
      </c>
      <c r="H38" s="2" t="s">
        <v>10</v>
      </c>
      <c r="R38" s="11"/>
      <c r="S38" s="18"/>
    </row>
    <row r="39" spans="1:19" customFormat="1" ht="33.75" x14ac:dyDescent="0.25">
      <c r="A39" s="12">
        <f>IF(H39&lt;&gt;"",COUNTA(H$3:H39),"")</f>
        <v>29</v>
      </c>
      <c r="B39" s="13" t="s">
        <v>85</v>
      </c>
      <c r="C39" s="14" t="s">
        <v>86</v>
      </c>
      <c r="D39" s="15" t="s">
        <v>50</v>
      </c>
      <c r="E39" s="16">
        <v>1</v>
      </c>
      <c r="F39" s="14" t="s">
        <v>29</v>
      </c>
      <c r="H39" s="2" t="s">
        <v>10</v>
      </c>
      <c r="R39" s="11"/>
      <c r="S39" s="18"/>
    </row>
    <row r="40" spans="1:19" customFormat="1" ht="15" x14ac:dyDescent="0.25">
      <c r="A40" s="12">
        <f>IF(H40&lt;&gt;"",COUNTA(H$3:H40),"")</f>
        <v>30</v>
      </c>
      <c r="B40" s="13" t="s">
        <v>87</v>
      </c>
      <c r="C40" s="14" t="s">
        <v>88</v>
      </c>
      <c r="D40" s="15" t="s">
        <v>41</v>
      </c>
      <c r="E40" s="17">
        <v>83.16</v>
      </c>
      <c r="F40" s="14" t="s">
        <v>29</v>
      </c>
      <c r="H40" s="2" t="s">
        <v>10</v>
      </c>
      <c r="R40" s="11"/>
      <c r="S40" s="18"/>
    </row>
    <row r="41" spans="1:19" customFormat="1" ht="22.5" x14ac:dyDescent="0.25">
      <c r="A41" s="12">
        <f>IF(H41&lt;&gt;"",COUNTA(H$3:H41),"")</f>
        <v>31</v>
      </c>
      <c r="B41" s="13" t="s">
        <v>89</v>
      </c>
      <c r="C41" s="14" t="s">
        <v>90</v>
      </c>
      <c r="D41" s="15" t="s">
        <v>41</v>
      </c>
      <c r="E41" s="19">
        <v>5.7</v>
      </c>
      <c r="F41" s="14" t="s">
        <v>29</v>
      </c>
      <c r="H41" s="2" t="s">
        <v>10</v>
      </c>
      <c r="R41" s="11"/>
      <c r="S41" s="18"/>
    </row>
    <row r="42" spans="1:19" customFormat="1" ht="15" x14ac:dyDescent="0.25">
      <c r="A42" s="37" t="s">
        <v>91</v>
      </c>
      <c r="B42" s="37"/>
      <c r="C42" s="37"/>
      <c r="D42" s="37"/>
      <c r="E42" s="37"/>
      <c r="F42" s="37"/>
      <c r="R42" s="11"/>
      <c r="S42" s="18" t="s">
        <v>91</v>
      </c>
    </row>
    <row r="43" spans="1:19" customFormat="1" ht="45" x14ac:dyDescent="0.25">
      <c r="A43" s="12">
        <f>IF(H43&lt;&gt;"",COUNTA(H$3:H43),"")</f>
        <v>32</v>
      </c>
      <c r="B43" s="13" t="s">
        <v>92</v>
      </c>
      <c r="C43" s="14" t="s">
        <v>27</v>
      </c>
      <c r="D43" s="15" t="s">
        <v>28</v>
      </c>
      <c r="E43" s="19">
        <v>0.6</v>
      </c>
      <c r="F43" s="14" t="s">
        <v>29</v>
      </c>
      <c r="H43" s="2" t="s">
        <v>10</v>
      </c>
      <c r="R43" s="11"/>
      <c r="S43" s="18"/>
    </row>
    <row r="44" spans="1:19" customFormat="1" ht="45" x14ac:dyDescent="0.25">
      <c r="A44" s="12">
        <f>IF(H44&lt;&gt;"",COUNTA(H$3:H44),"")</f>
        <v>33</v>
      </c>
      <c r="B44" s="13" t="s">
        <v>93</v>
      </c>
      <c r="C44" s="14" t="s">
        <v>94</v>
      </c>
      <c r="D44" s="15" t="s">
        <v>72</v>
      </c>
      <c r="E44" s="16">
        <v>606</v>
      </c>
      <c r="F44" s="14" t="s">
        <v>95</v>
      </c>
      <c r="H44" s="2" t="s">
        <v>10</v>
      </c>
      <c r="R44" s="11"/>
      <c r="S44" s="18"/>
    </row>
    <row r="45" spans="1:19" customFormat="1" ht="33.75" x14ac:dyDescent="0.25">
      <c r="A45" s="12">
        <f>IF(H45&lt;&gt;"",COUNTA(H$3:H45),"")</f>
        <v>34</v>
      </c>
      <c r="B45" s="13" t="s">
        <v>96</v>
      </c>
      <c r="C45" s="14" t="s">
        <v>34</v>
      </c>
      <c r="D45" s="15" t="s">
        <v>35</v>
      </c>
      <c r="E45" s="16">
        <v>67</v>
      </c>
      <c r="F45" s="14" t="s">
        <v>29</v>
      </c>
      <c r="H45" s="2" t="s">
        <v>10</v>
      </c>
      <c r="R45" s="11"/>
      <c r="S45" s="18"/>
    </row>
    <row r="46" spans="1:19" customFormat="1" ht="22.5" x14ac:dyDescent="0.25">
      <c r="A46" s="12">
        <f>IF(H46&lt;&gt;"",COUNTA(H$3:H46),"")</f>
        <v>35</v>
      </c>
      <c r="B46" s="13" t="s">
        <v>97</v>
      </c>
      <c r="C46" s="14" t="s">
        <v>98</v>
      </c>
      <c r="D46" s="15" t="s">
        <v>50</v>
      </c>
      <c r="E46" s="16">
        <v>67</v>
      </c>
      <c r="F46" s="14" t="s">
        <v>29</v>
      </c>
      <c r="H46" s="2" t="s">
        <v>10</v>
      </c>
      <c r="R46" s="11"/>
      <c r="S46" s="18"/>
    </row>
    <row r="47" spans="1:19" customFormat="1" ht="33.75" x14ac:dyDescent="0.25">
      <c r="A47" s="12">
        <f>IF(H47&lt;&gt;"",COUNTA(H$3:H47),"")</f>
        <v>36</v>
      </c>
      <c r="B47" s="13" t="s">
        <v>99</v>
      </c>
      <c r="C47" s="14" t="s">
        <v>100</v>
      </c>
      <c r="D47" s="15" t="s">
        <v>50</v>
      </c>
      <c r="E47" s="16">
        <v>1</v>
      </c>
      <c r="F47" s="14" t="s">
        <v>29</v>
      </c>
      <c r="H47" s="2" t="s">
        <v>10</v>
      </c>
      <c r="R47" s="11"/>
      <c r="S47" s="18"/>
    </row>
    <row r="48" spans="1:19" customFormat="1" ht="33.75" x14ac:dyDescent="0.25">
      <c r="A48" s="12">
        <f>IF(H48&lt;&gt;"",COUNTA(H$3:H48),"")</f>
        <v>37</v>
      </c>
      <c r="B48" s="13" t="s">
        <v>101</v>
      </c>
      <c r="C48" s="14" t="s">
        <v>102</v>
      </c>
      <c r="D48" s="15" t="s">
        <v>50</v>
      </c>
      <c r="E48" s="16">
        <v>570</v>
      </c>
      <c r="F48" s="14" t="s">
        <v>29</v>
      </c>
      <c r="H48" s="2" t="s">
        <v>10</v>
      </c>
      <c r="R48" s="11"/>
      <c r="S48" s="18"/>
    </row>
    <row r="49" spans="1:19" customFormat="1" ht="45" x14ac:dyDescent="0.25">
      <c r="A49" s="12">
        <f>IF(H49&lt;&gt;"",COUNTA(H$3:H49),"")</f>
        <v>38</v>
      </c>
      <c r="B49" s="13" t="s">
        <v>103</v>
      </c>
      <c r="C49" s="14" t="s">
        <v>104</v>
      </c>
      <c r="D49" s="15" t="s">
        <v>50</v>
      </c>
      <c r="E49" s="16">
        <v>2</v>
      </c>
      <c r="F49" s="14" t="s">
        <v>29</v>
      </c>
      <c r="H49" s="2" t="s">
        <v>10</v>
      </c>
      <c r="R49" s="11"/>
      <c r="S49" s="18"/>
    </row>
    <row r="50" spans="1:19" customFormat="1" ht="15" x14ac:dyDescent="0.25">
      <c r="A50" s="12">
        <f>IF(H50&lt;&gt;"",COUNTA(H$3:H50),"")</f>
        <v>39</v>
      </c>
      <c r="B50" s="13" t="s">
        <v>105</v>
      </c>
      <c r="C50" s="14" t="s">
        <v>106</v>
      </c>
      <c r="D50" s="15" t="s">
        <v>50</v>
      </c>
      <c r="E50" s="16">
        <v>2</v>
      </c>
      <c r="F50" s="14" t="s">
        <v>29</v>
      </c>
      <c r="H50" s="2" t="s">
        <v>10</v>
      </c>
      <c r="R50" s="11"/>
      <c r="S50" s="18"/>
    </row>
    <row r="51" spans="1:19" customFormat="1" ht="56.25" x14ac:dyDescent="0.25">
      <c r="A51" s="12">
        <f>IF(H51&lt;&gt;"",COUNTA(H$3:H51),"")</f>
        <v>40</v>
      </c>
      <c r="B51" s="13" t="s">
        <v>107</v>
      </c>
      <c r="C51" s="14" t="s">
        <v>108</v>
      </c>
      <c r="D51" s="15" t="s">
        <v>72</v>
      </c>
      <c r="E51" s="16">
        <v>50</v>
      </c>
      <c r="F51" s="14" t="s">
        <v>29</v>
      </c>
      <c r="H51" s="2" t="s">
        <v>10</v>
      </c>
      <c r="R51" s="11"/>
      <c r="S51" s="18"/>
    </row>
    <row r="52" spans="1:19" customFormat="1" ht="15" x14ac:dyDescent="0.25">
      <c r="A52" s="37" t="s">
        <v>109</v>
      </c>
      <c r="B52" s="37"/>
      <c r="C52" s="37"/>
      <c r="D52" s="37"/>
      <c r="E52" s="37"/>
      <c r="F52" s="37"/>
      <c r="R52" s="11"/>
      <c r="S52" s="18" t="s">
        <v>109</v>
      </c>
    </row>
    <row r="53" spans="1:19" customFormat="1" ht="67.5" x14ac:dyDescent="0.25">
      <c r="A53" s="12">
        <f>IF(H53&lt;&gt;"",COUNTA(H$3:H53),"")</f>
        <v>41</v>
      </c>
      <c r="B53" s="13" t="s">
        <v>110</v>
      </c>
      <c r="C53" s="14" t="s">
        <v>111</v>
      </c>
      <c r="D53" s="15" t="s">
        <v>81</v>
      </c>
      <c r="E53" s="22">
        <v>0.17399999999999999</v>
      </c>
      <c r="F53" s="14" t="s">
        <v>112</v>
      </c>
      <c r="H53" s="2" t="s">
        <v>10</v>
      </c>
      <c r="R53" s="11"/>
      <c r="S53" s="18"/>
    </row>
    <row r="54" spans="1:19" customFormat="1" ht="22.5" x14ac:dyDescent="0.25">
      <c r="A54" s="12">
        <f>IF(H54&lt;&gt;"",COUNTA(H$3:H54),"")</f>
        <v>42</v>
      </c>
      <c r="B54" s="13" t="s">
        <v>113</v>
      </c>
      <c r="C54" s="14" t="s">
        <v>40</v>
      </c>
      <c r="D54" s="15" t="s">
        <v>41</v>
      </c>
      <c r="E54" s="22">
        <v>0.192</v>
      </c>
      <c r="F54" s="14" t="s">
        <v>114</v>
      </c>
      <c r="H54" s="2" t="s">
        <v>10</v>
      </c>
      <c r="R54" s="11"/>
      <c r="S54" s="18"/>
    </row>
    <row r="55" spans="1:19" customFormat="1" ht="45" x14ac:dyDescent="0.25">
      <c r="A55" s="12">
        <f>IF(H55&lt;&gt;"",COUNTA(H$3:H55),"")</f>
        <v>43</v>
      </c>
      <c r="B55" s="13" t="s">
        <v>115</v>
      </c>
      <c r="C55" s="14" t="s">
        <v>52</v>
      </c>
      <c r="D55" s="15" t="s">
        <v>41</v>
      </c>
      <c r="E55" s="20">
        <v>0.37098379999999997</v>
      </c>
      <c r="F55" s="14" t="s">
        <v>116</v>
      </c>
      <c r="H55" s="2" t="s">
        <v>10</v>
      </c>
      <c r="R55" s="11"/>
      <c r="S55" s="18"/>
    </row>
    <row r="56" spans="1:19" customFormat="1" ht="56.25" x14ac:dyDescent="0.25">
      <c r="A56" s="12">
        <f>IF(H56&lt;&gt;"",COUNTA(H$3:H56),"")</f>
        <v>44</v>
      </c>
      <c r="B56" s="13" t="s">
        <v>117</v>
      </c>
      <c r="C56" s="14" t="s">
        <v>118</v>
      </c>
      <c r="D56" s="15" t="s">
        <v>50</v>
      </c>
      <c r="E56" s="16">
        <v>4</v>
      </c>
      <c r="F56" s="14" t="s">
        <v>119</v>
      </c>
      <c r="H56" s="2" t="s">
        <v>10</v>
      </c>
      <c r="R56" s="11"/>
      <c r="S56" s="18"/>
    </row>
    <row r="57" spans="1:19" customFormat="1" ht="101.25" x14ac:dyDescent="0.25">
      <c r="A57" s="12">
        <f>IF(H57&lt;&gt;"",COUNTA(H$3:H57),"")</f>
        <v>45</v>
      </c>
      <c r="B57" s="13" t="s">
        <v>120</v>
      </c>
      <c r="C57" s="14" t="s">
        <v>121</v>
      </c>
      <c r="D57" s="15" t="s">
        <v>50</v>
      </c>
      <c r="E57" s="16">
        <v>2</v>
      </c>
      <c r="F57" s="14" t="s">
        <v>122</v>
      </c>
      <c r="H57" s="2" t="s">
        <v>10</v>
      </c>
      <c r="R57" s="11"/>
      <c r="S57" s="18"/>
    </row>
    <row r="58" spans="1:19" customFormat="1" ht="15" x14ac:dyDescent="0.25">
      <c r="A58" s="12">
        <f>IF(H58&lt;&gt;"",COUNTA(H$3:H58),"")</f>
        <v>46</v>
      </c>
      <c r="B58" s="13" t="s">
        <v>123</v>
      </c>
      <c r="C58" s="14" t="s">
        <v>124</v>
      </c>
      <c r="D58" s="15" t="s">
        <v>125</v>
      </c>
      <c r="E58" s="16">
        <v>2</v>
      </c>
      <c r="F58" s="14" t="s">
        <v>122</v>
      </c>
      <c r="H58" s="2" t="s">
        <v>10</v>
      </c>
      <c r="R58" s="11"/>
      <c r="S58" s="18"/>
    </row>
    <row r="59" spans="1:19" customFormat="1" ht="22.5" x14ac:dyDescent="0.25">
      <c r="A59" s="12">
        <f>IF(H59&lt;&gt;"",COUNTA(H$3:H59),"")</f>
        <v>47</v>
      </c>
      <c r="B59" s="13" t="s">
        <v>126</v>
      </c>
      <c r="C59" s="14" t="s">
        <v>127</v>
      </c>
      <c r="D59" s="15" t="s">
        <v>128</v>
      </c>
      <c r="E59" s="16">
        <v>2</v>
      </c>
      <c r="F59" s="14" t="s">
        <v>122</v>
      </c>
      <c r="H59" s="2" t="s">
        <v>10</v>
      </c>
      <c r="R59" s="11"/>
      <c r="S59" s="18"/>
    </row>
    <row r="60" spans="1:19" customFormat="1" ht="45" x14ac:dyDescent="0.25">
      <c r="A60" s="12">
        <f>IF(H60&lt;&gt;"",COUNTA(H$3:H60),"")</f>
        <v>48</v>
      </c>
      <c r="B60" s="13" t="s">
        <v>129</v>
      </c>
      <c r="C60" s="14" t="s">
        <v>130</v>
      </c>
      <c r="D60" s="15" t="s">
        <v>128</v>
      </c>
      <c r="E60" s="16">
        <v>2</v>
      </c>
      <c r="F60" s="14" t="s">
        <v>122</v>
      </c>
      <c r="H60" s="2" t="s">
        <v>10</v>
      </c>
      <c r="R60" s="11"/>
      <c r="S60" s="18"/>
    </row>
    <row r="61" spans="1:19" customFormat="1" ht="56.25" x14ac:dyDescent="0.25">
      <c r="A61" s="12">
        <f>IF(H61&lt;&gt;"",COUNTA(H$3:H61),"")</f>
        <v>49</v>
      </c>
      <c r="B61" s="13" t="s">
        <v>131</v>
      </c>
      <c r="C61" s="14" t="s">
        <v>55</v>
      </c>
      <c r="D61" s="15" t="s">
        <v>35</v>
      </c>
      <c r="E61" s="16">
        <v>20</v>
      </c>
      <c r="F61" s="14" t="s">
        <v>132</v>
      </c>
      <c r="H61" s="2" t="s">
        <v>10</v>
      </c>
      <c r="R61" s="11"/>
      <c r="S61" s="18"/>
    </row>
    <row r="62" spans="1:19" customFormat="1" ht="22.5" x14ac:dyDescent="0.25">
      <c r="A62" s="12">
        <f>IF(H62&lt;&gt;"",COUNTA(H$3:H62),"")</f>
        <v>50</v>
      </c>
      <c r="B62" s="13" t="s">
        <v>133</v>
      </c>
      <c r="C62" s="14" t="s">
        <v>58</v>
      </c>
      <c r="D62" s="15" t="s">
        <v>59</v>
      </c>
      <c r="E62" s="19">
        <v>1.2</v>
      </c>
      <c r="F62" s="14" t="s">
        <v>134</v>
      </c>
      <c r="H62" s="2" t="s">
        <v>10</v>
      </c>
      <c r="R62" s="11"/>
      <c r="S62" s="18"/>
    </row>
    <row r="63" spans="1:19" customFormat="1" ht="56.25" x14ac:dyDescent="0.25">
      <c r="A63" s="12">
        <f>IF(H63&lt;&gt;"",COUNTA(H$3:H63),"")</f>
        <v>51</v>
      </c>
      <c r="B63" s="13" t="s">
        <v>135</v>
      </c>
      <c r="C63" s="14" t="s">
        <v>136</v>
      </c>
      <c r="D63" s="15" t="s">
        <v>28</v>
      </c>
      <c r="E63" s="21">
        <v>5.1999999999999998E-3</v>
      </c>
      <c r="F63" s="14" t="s">
        <v>137</v>
      </c>
      <c r="H63" s="2" t="s">
        <v>10</v>
      </c>
      <c r="R63" s="11"/>
      <c r="S63" s="18"/>
    </row>
    <row r="64" spans="1:19" customFormat="1" ht="22.5" x14ac:dyDescent="0.25">
      <c r="A64" s="12">
        <f>IF(H64&lt;&gt;"",COUNTA(H$3:H64),"")</f>
        <v>52</v>
      </c>
      <c r="B64" s="13" t="s">
        <v>138</v>
      </c>
      <c r="C64" s="14" t="s">
        <v>139</v>
      </c>
      <c r="D64" s="15" t="s">
        <v>41</v>
      </c>
      <c r="E64" s="23">
        <v>1.2819999999999999E-3</v>
      </c>
      <c r="F64" s="14" t="s">
        <v>140</v>
      </c>
      <c r="H64" s="2" t="s">
        <v>10</v>
      </c>
      <c r="R64" s="11"/>
      <c r="S64" s="18"/>
    </row>
    <row r="65" spans="1:19" customFormat="1" ht="22.5" x14ac:dyDescent="0.25">
      <c r="A65" s="12">
        <f>IF(H65&lt;&gt;"",COUNTA(H$3:H65),"")</f>
        <v>53</v>
      </c>
      <c r="B65" s="13" t="s">
        <v>141</v>
      </c>
      <c r="C65" s="14" t="s">
        <v>142</v>
      </c>
      <c r="D65" s="15" t="s">
        <v>143</v>
      </c>
      <c r="E65" s="21">
        <v>2.7871999999999999</v>
      </c>
      <c r="F65" s="14" t="s">
        <v>144</v>
      </c>
      <c r="H65" s="2" t="s">
        <v>10</v>
      </c>
      <c r="R65" s="11"/>
      <c r="S65" s="18"/>
    </row>
    <row r="66" spans="1:19" customFormat="1" ht="56.25" x14ac:dyDescent="0.25">
      <c r="A66" s="12">
        <f>IF(H66&lt;&gt;"",COUNTA(H$3:H66),"")</f>
        <v>54</v>
      </c>
      <c r="B66" s="13" t="s">
        <v>145</v>
      </c>
      <c r="C66" s="14" t="s">
        <v>146</v>
      </c>
      <c r="D66" s="15" t="s">
        <v>147</v>
      </c>
      <c r="E66" s="22">
        <v>0.625</v>
      </c>
      <c r="F66" s="14" t="s">
        <v>148</v>
      </c>
      <c r="H66" s="2" t="s">
        <v>10</v>
      </c>
      <c r="R66" s="11"/>
      <c r="S66" s="18"/>
    </row>
    <row r="67" spans="1:19" customFormat="1" ht="15" x14ac:dyDescent="0.25">
      <c r="A67" s="37" t="s">
        <v>149</v>
      </c>
      <c r="B67" s="37"/>
      <c r="C67" s="37"/>
      <c r="D67" s="37"/>
      <c r="E67" s="37"/>
      <c r="F67" s="37"/>
      <c r="R67" s="11"/>
      <c r="S67" s="18" t="s">
        <v>149</v>
      </c>
    </row>
    <row r="68" spans="1:19" customFormat="1" ht="15" x14ac:dyDescent="0.25">
      <c r="A68" s="12">
        <f>IF(H68&lt;&gt;"",COUNTA(H$3:H68),"")</f>
        <v>55</v>
      </c>
      <c r="B68" s="13" t="s">
        <v>150</v>
      </c>
      <c r="C68" s="14" t="s">
        <v>151</v>
      </c>
      <c r="D68" s="15" t="s">
        <v>143</v>
      </c>
      <c r="E68" s="16">
        <v>15</v>
      </c>
      <c r="F68" s="14" t="s">
        <v>152</v>
      </c>
      <c r="H68" s="2" t="s">
        <v>10</v>
      </c>
      <c r="R68" s="11"/>
      <c r="S68" s="18"/>
    </row>
    <row r="69" spans="1:19" customFormat="1" ht="15" x14ac:dyDescent="0.25">
      <c r="A69" s="12">
        <f>IF(H69&lt;&gt;"",COUNTA(H$3:H69),"")</f>
        <v>56</v>
      </c>
      <c r="B69" s="13" t="s">
        <v>153</v>
      </c>
      <c r="C69" s="14" t="s">
        <v>154</v>
      </c>
      <c r="D69" s="15" t="s">
        <v>143</v>
      </c>
      <c r="E69" s="16">
        <v>15</v>
      </c>
      <c r="F69" s="14" t="s">
        <v>152</v>
      </c>
      <c r="H69" s="2" t="s">
        <v>10</v>
      </c>
      <c r="R69" s="11"/>
      <c r="S69" s="18"/>
    </row>
    <row r="70" spans="1:19" customFormat="1" ht="33.75" x14ac:dyDescent="0.25">
      <c r="A70" s="12">
        <f>IF(H70&lt;&gt;"",COUNTA(H$3:H70),"")</f>
        <v>57</v>
      </c>
      <c r="B70" s="13" t="s">
        <v>155</v>
      </c>
      <c r="C70" s="14" t="s">
        <v>156</v>
      </c>
      <c r="D70" s="15" t="s">
        <v>157</v>
      </c>
      <c r="E70" s="17">
        <v>0.15</v>
      </c>
      <c r="F70" s="14" t="s">
        <v>158</v>
      </c>
      <c r="H70" s="2" t="s">
        <v>10</v>
      </c>
      <c r="R70" s="11"/>
      <c r="S70" s="18"/>
    </row>
    <row r="71" spans="1:19" customFormat="1" ht="33.75" x14ac:dyDescent="0.25">
      <c r="A71" s="12">
        <f>IF(H71&lt;&gt;"",COUNTA(H$3:H71),"")</f>
        <v>58</v>
      </c>
      <c r="B71" s="13" t="s">
        <v>159</v>
      </c>
      <c r="C71" s="14" t="s">
        <v>160</v>
      </c>
      <c r="D71" s="15" t="s">
        <v>157</v>
      </c>
      <c r="E71" s="17">
        <v>0.15</v>
      </c>
      <c r="F71" s="14" t="s">
        <v>158</v>
      </c>
      <c r="H71" s="2" t="s">
        <v>10</v>
      </c>
      <c r="R71" s="11"/>
      <c r="S71" s="18"/>
    </row>
    <row r="72" spans="1:19" customFormat="1" ht="56.25" x14ac:dyDescent="0.25">
      <c r="A72" s="12">
        <f>IF(H72&lt;&gt;"",COUNTA(H$3:H72),"")</f>
        <v>59</v>
      </c>
      <c r="B72" s="13" t="s">
        <v>161</v>
      </c>
      <c r="C72" s="14" t="s">
        <v>633</v>
      </c>
      <c r="D72" s="15" t="s">
        <v>157</v>
      </c>
      <c r="E72" s="17">
        <v>0.15</v>
      </c>
      <c r="F72" s="14" t="s">
        <v>158</v>
      </c>
      <c r="H72" s="2" t="s">
        <v>10</v>
      </c>
      <c r="R72" s="11"/>
      <c r="S72" s="18"/>
    </row>
    <row r="73" spans="1:19" customFormat="1" ht="15" x14ac:dyDescent="0.25">
      <c r="A73" s="37" t="s">
        <v>162</v>
      </c>
      <c r="B73" s="37"/>
      <c r="C73" s="37"/>
      <c r="D73" s="37"/>
      <c r="E73" s="37"/>
      <c r="F73" s="37"/>
      <c r="R73" s="11"/>
      <c r="S73" s="18" t="s">
        <v>162</v>
      </c>
    </row>
    <row r="74" spans="1:19" customFormat="1" ht="33.75" x14ac:dyDescent="0.25">
      <c r="A74" s="12">
        <f>IF(H74&lt;&gt;"",COUNTA(H$3:H74),"")</f>
        <v>60</v>
      </c>
      <c r="B74" s="13" t="s">
        <v>163</v>
      </c>
      <c r="C74" s="14" t="s">
        <v>164</v>
      </c>
      <c r="D74" s="15" t="s">
        <v>165</v>
      </c>
      <c r="E74" s="17">
        <v>0.06</v>
      </c>
      <c r="F74" s="14" t="s">
        <v>166</v>
      </c>
      <c r="H74" s="2" t="s">
        <v>10</v>
      </c>
      <c r="R74" s="11"/>
      <c r="S74" s="18"/>
    </row>
    <row r="75" spans="1:19" customFormat="1" ht="22.5" x14ac:dyDescent="0.25">
      <c r="A75" s="12">
        <f>IF(H75&lt;&gt;"",COUNTA(H$3:H75),"")</f>
        <v>61</v>
      </c>
      <c r="B75" s="13" t="s">
        <v>167</v>
      </c>
      <c r="C75" s="14" t="s">
        <v>168</v>
      </c>
      <c r="D75" s="15" t="s">
        <v>169</v>
      </c>
      <c r="E75" s="22">
        <v>4.0000000000000001E-3</v>
      </c>
      <c r="F75" s="14" t="s">
        <v>170</v>
      </c>
      <c r="H75" s="2" t="s">
        <v>10</v>
      </c>
      <c r="R75" s="11"/>
      <c r="S75" s="18"/>
    </row>
    <row r="76" spans="1:19" customFormat="1" ht="22.5" x14ac:dyDescent="0.25">
      <c r="A76" s="12">
        <f>IF(H76&lt;&gt;"",COUNTA(H$3:H76),"")</f>
        <v>62</v>
      </c>
      <c r="B76" s="13" t="s">
        <v>171</v>
      </c>
      <c r="C76" s="14" t="s">
        <v>172</v>
      </c>
      <c r="D76" s="15" t="s">
        <v>173</v>
      </c>
      <c r="E76" s="22">
        <v>0.40799999999999997</v>
      </c>
      <c r="F76" s="14" t="s">
        <v>174</v>
      </c>
      <c r="H76" s="2" t="s">
        <v>10</v>
      </c>
      <c r="R76" s="11"/>
      <c r="S76" s="18"/>
    </row>
    <row r="77" spans="1:19" customFormat="1" ht="33.75" x14ac:dyDescent="0.25">
      <c r="A77" s="12">
        <f>IF(H77&lt;&gt;"",COUNTA(H$3:H77),"")</f>
        <v>63</v>
      </c>
      <c r="B77" s="13" t="s">
        <v>175</v>
      </c>
      <c r="C77" s="14" t="s">
        <v>176</v>
      </c>
      <c r="D77" s="15" t="s">
        <v>41</v>
      </c>
      <c r="E77" s="24">
        <v>0.17843999999999999</v>
      </c>
      <c r="F77" s="14" t="s">
        <v>177</v>
      </c>
      <c r="H77" s="2" t="s">
        <v>10</v>
      </c>
      <c r="R77" s="11"/>
      <c r="S77" s="18"/>
    </row>
    <row r="78" spans="1:19" customFormat="1" ht="15" x14ac:dyDescent="0.25">
      <c r="A78" s="12">
        <f>IF(H78&lt;&gt;"",COUNTA(H$3:H78),"")</f>
        <v>64</v>
      </c>
      <c r="B78" s="13" t="s">
        <v>178</v>
      </c>
      <c r="C78" s="14" t="s">
        <v>179</v>
      </c>
      <c r="D78" s="15" t="s">
        <v>41</v>
      </c>
      <c r="E78" s="24">
        <v>9.9360000000000004E-2</v>
      </c>
      <c r="F78" s="14" t="s">
        <v>180</v>
      </c>
      <c r="H78" s="2" t="s">
        <v>10</v>
      </c>
      <c r="R78" s="11"/>
      <c r="S78" s="18"/>
    </row>
    <row r="79" spans="1:19" customFormat="1" ht="22.5" x14ac:dyDescent="0.25">
      <c r="A79" s="12">
        <f>IF(H79&lt;&gt;"",COUNTA(H$3:H79),"")</f>
        <v>65</v>
      </c>
      <c r="B79" s="13" t="s">
        <v>181</v>
      </c>
      <c r="C79" s="14" t="s">
        <v>182</v>
      </c>
      <c r="D79" s="15" t="s">
        <v>41</v>
      </c>
      <c r="E79" s="24">
        <v>7.7400000000000004E-3</v>
      </c>
      <c r="F79" s="14" t="s">
        <v>183</v>
      </c>
      <c r="H79" s="2" t="s">
        <v>10</v>
      </c>
      <c r="R79" s="11"/>
      <c r="S79" s="18"/>
    </row>
    <row r="80" spans="1:19" customFormat="1" ht="22.5" x14ac:dyDescent="0.25">
      <c r="A80" s="12">
        <f>IF(H80&lt;&gt;"",COUNTA(H$3:H80),"")</f>
        <v>66</v>
      </c>
      <c r="B80" s="13" t="s">
        <v>184</v>
      </c>
      <c r="C80" s="14" t="s">
        <v>185</v>
      </c>
      <c r="D80" s="15" t="s">
        <v>41</v>
      </c>
      <c r="E80" s="21">
        <v>5.4300000000000001E-2</v>
      </c>
      <c r="F80" s="14" t="s">
        <v>186</v>
      </c>
      <c r="H80" s="2" t="s">
        <v>10</v>
      </c>
      <c r="R80" s="11"/>
      <c r="S80" s="18"/>
    </row>
    <row r="81" spans="1:19" customFormat="1" ht="33.75" x14ac:dyDescent="0.25">
      <c r="A81" s="12">
        <f>IF(H81&lt;&gt;"",COUNTA(H$3:H81),"")</f>
        <v>67</v>
      </c>
      <c r="B81" s="13" t="s">
        <v>187</v>
      </c>
      <c r="C81" s="14" t="s">
        <v>188</v>
      </c>
      <c r="D81" s="15" t="s">
        <v>41</v>
      </c>
      <c r="E81" s="24">
        <v>1.704E-2</v>
      </c>
      <c r="F81" s="14" t="s">
        <v>189</v>
      </c>
      <c r="H81" s="2" t="s">
        <v>10</v>
      </c>
      <c r="R81" s="11"/>
      <c r="S81" s="18"/>
    </row>
    <row r="82" spans="1:19" customFormat="1" ht="56.25" x14ac:dyDescent="0.25">
      <c r="A82" s="12">
        <f>IF(H82&lt;&gt;"",COUNTA(H$3:H82),"")</f>
        <v>68</v>
      </c>
      <c r="B82" s="13" t="s">
        <v>190</v>
      </c>
      <c r="C82" s="14" t="s">
        <v>191</v>
      </c>
      <c r="D82" s="15" t="s">
        <v>50</v>
      </c>
      <c r="E82" s="16">
        <v>6</v>
      </c>
      <c r="F82" s="14" t="s">
        <v>192</v>
      </c>
      <c r="H82" s="2" t="s">
        <v>10</v>
      </c>
      <c r="R82" s="11"/>
      <c r="S82" s="18"/>
    </row>
    <row r="83" spans="1:19" customFormat="1" ht="15" x14ac:dyDescent="0.25">
      <c r="A83" s="12">
        <f>IF(H83&lt;&gt;"",COUNTA(H$3:H83),"")</f>
        <v>69</v>
      </c>
      <c r="B83" s="13" t="s">
        <v>193</v>
      </c>
      <c r="C83" s="14" t="s">
        <v>194</v>
      </c>
      <c r="D83" s="15" t="s">
        <v>143</v>
      </c>
      <c r="E83" s="19">
        <v>0.3</v>
      </c>
      <c r="F83" s="14" t="s">
        <v>195</v>
      </c>
      <c r="H83" s="2" t="s">
        <v>10</v>
      </c>
      <c r="R83" s="11"/>
      <c r="S83" s="18"/>
    </row>
    <row r="84" spans="1:19" customFormat="1" ht="15" x14ac:dyDescent="0.25">
      <c r="A84" s="37" t="s">
        <v>632</v>
      </c>
      <c r="B84" s="37"/>
      <c r="C84" s="37"/>
      <c r="D84" s="37"/>
      <c r="E84" s="37"/>
      <c r="F84" s="37"/>
      <c r="R84" s="11"/>
      <c r="S84" s="18" t="s">
        <v>196</v>
      </c>
    </row>
    <row r="85" spans="1:19" customFormat="1" ht="56.25" x14ac:dyDescent="0.25">
      <c r="A85" s="12">
        <f>IF(H85&lt;&gt;"",COUNTA(H$3:H85),"")</f>
        <v>70</v>
      </c>
      <c r="B85" s="13" t="s">
        <v>197</v>
      </c>
      <c r="C85" s="14" t="s">
        <v>18</v>
      </c>
      <c r="D85" s="15" t="s">
        <v>8</v>
      </c>
      <c r="E85" s="24">
        <v>1.1780000000000001E-2</v>
      </c>
      <c r="F85" s="14" t="s">
        <v>198</v>
      </c>
      <c r="H85" s="2" t="s">
        <v>10</v>
      </c>
      <c r="R85" s="11"/>
      <c r="S85" s="18"/>
    </row>
    <row r="86" spans="1:19" customFormat="1" ht="45" x14ac:dyDescent="0.25">
      <c r="A86" s="12">
        <f>IF(H86&lt;&gt;"",COUNTA(H$3:H86),"")</f>
        <v>71</v>
      </c>
      <c r="B86" s="13" t="s">
        <v>199</v>
      </c>
      <c r="C86" s="14" t="s">
        <v>200</v>
      </c>
      <c r="D86" s="15" t="s">
        <v>169</v>
      </c>
      <c r="E86" s="24">
        <v>6.2E-4</v>
      </c>
      <c r="F86" s="14" t="s">
        <v>201</v>
      </c>
      <c r="H86" s="2" t="s">
        <v>10</v>
      </c>
      <c r="R86" s="11"/>
      <c r="S86" s="18"/>
    </row>
    <row r="87" spans="1:19" customFormat="1" ht="45" x14ac:dyDescent="0.25">
      <c r="A87" s="12">
        <f>IF(H87&lt;&gt;"",COUNTA(H$3:H87),"")</f>
        <v>72</v>
      </c>
      <c r="B87" s="13" t="s">
        <v>202</v>
      </c>
      <c r="C87" s="14" t="s">
        <v>203</v>
      </c>
      <c r="D87" s="15" t="s">
        <v>8</v>
      </c>
      <c r="E87" s="21">
        <v>1.24E-2</v>
      </c>
      <c r="F87" s="14" t="s">
        <v>204</v>
      </c>
      <c r="H87" s="2" t="s">
        <v>10</v>
      </c>
      <c r="R87" s="11"/>
      <c r="S87" s="18"/>
    </row>
    <row r="88" spans="1:19" customFormat="1" ht="67.5" x14ac:dyDescent="0.25">
      <c r="A88" s="12">
        <f>IF(H88&lt;&gt;"",COUNTA(H$3:H88),"")</f>
        <v>73</v>
      </c>
      <c r="B88" s="13" t="s">
        <v>205</v>
      </c>
      <c r="C88" s="14" t="s">
        <v>206</v>
      </c>
      <c r="D88" s="15" t="s">
        <v>81</v>
      </c>
      <c r="E88" s="24">
        <v>0.40899000000000002</v>
      </c>
      <c r="F88" s="14" t="s">
        <v>207</v>
      </c>
      <c r="H88" s="2" t="s">
        <v>10</v>
      </c>
      <c r="R88" s="11"/>
      <c r="S88" s="18"/>
    </row>
    <row r="89" spans="1:19" customFormat="1" ht="33.75" x14ac:dyDescent="0.25">
      <c r="A89" s="12">
        <f>IF(H89&lt;&gt;"",COUNTA(H$3:H89),"")</f>
        <v>74</v>
      </c>
      <c r="B89" s="13" t="s">
        <v>208</v>
      </c>
      <c r="C89" s="14" t="s">
        <v>209</v>
      </c>
      <c r="D89" s="15" t="s">
        <v>72</v>
      </c>
      <c r="E89" s="16">
        <v>40</v>
      </c>
      <c r="F89" s="14" t="s">
        <v>210</v>
      </c>
      <c r="H89" s="2" t="s">
        <v>10</v>
      </c>
      <c r="R89" s="11"/>
      <c r="S89" s="18"/>
    </row>
    <row r="90" spans="1:19" customFormat="1" ht="56.25" x14ac:dyDescent="0.25">
      <c r="A90" s="12">
        <f>IF(H90&lt;&gt;"",COUNTA(H$3:H90),"")</f>
        <v>75</v>
      </c>
      <c r="B90" s="13" t="s">
        <v>211</v>
      </c>
      <c r="C90" s="14" t="s">
        <v>212</v>
      </c>
      <c r="D90" s="15" t="s">
        <v>50</v>
      </c>
      <c r="E90" s="16">
        <v>8</v>
      </c>
      <c r="F90" s="14" t="s">
        <v>213</v>
      </c>
      <c r="H90" s="2" t="s">
        <v>10</v>
      </c>
      <c r="R90" s="11"/>
      <c r="S90" s="18"/>
    </row>
    <row r="91" spans="1:19" customFormat="1" ht="45" x14ac:dyDescent="0.25">
      <c r="A91" s="12">
        <f>IF(H91&lt;&gt;"",COUNTA(H$3:H91),"")</f>
        <v>76</v>
      </c>
      <c r="B91" s="13" t="s">
        <v>214</v>
      </c>
      <c r="C91" s="14" t="s">
        <v>215</v>
      </c>
      <c r="D91" s="15" t="s">
        <v>50</v>
      </c>
      <c r="E91" s="16">
        <v>2</v>
      </c>
      <c r="F91" s="14" t="s">
        <v>122</v>
      </c>
      <c r="H91" s="2" t="s">
        <v>10</v>
      </c>
      <c r="R91" s="11"/>
      <c r="S91" s="18"/>
    </row>
    <row r="92" spans="1:19" customFormat="1" ht="56.25" x14ac:dyDescent="0.25">
      <c r="A92" s="12">
        <f>IF(H92&lt;&gt;"",COUNTA(H$3:H92),"")</f>
        <v>77</v>
      </c>
      <c r="B92" s="13" t="s">
        <v>216</v>
      </c>
      <c r="C92" s="14" t="s">
        <v>217</v>
      </c>
      <c r="D92" s="15" t="s">
        <v>50</v>
      </c>
      <c r="E92" s="16">
        <v>2</v>
      </c>
      <c r="F92" s="14" t="s">
        <v>122</v>
      </c>
      <c r="H92" s="2" t="s">
        <v>10</v>
      </c>
      <c r="R92" s="11"/>
      <c r="S92" s="18"/>
    </row>
    <row r="93" spans="1:19" customFormat="1" ht="33.75" x14ac:dyDescent="0.25">
      <c r="A93" s="12">
        <f>IF(H93&lt;&gt;"",COUNTA(H$3:H93),"")</f>
        <v>78</v>
      </c>
      <c r="B93" s="13" t="s">
        <v>218</v>
      </c>
      <c r="C93" s="14" t="s">
        <v>219</v>
      </c>
      <c r="D93" s="15" t="s">
        <v>125</v>
      </c>
      <c r="E93" s="16">
        <v>2</v>
      </c>
      <c r="F93" s="14" t="s">
        <v>122</v>
      </c>
      <c r="H93" s="2" t="s">
        <v>10</v>
      </c>
      <c r="R93" s="11"/>
      <c r="S93" s="18"/>
    </row>
    <row r="94" spans="1:19" customFormat="1" ht="56.25" x14ac:dyDescent="0.25">
      <c r="A94" s="12">
        <f>IF(H94&lt;&gt;"",COUNTA(H$3:H94),"")</f>
        <v>79</v>
      </c>
      <c r="B94" s="13" t="s">
        <v>220</v>
      </c>
      <c r="C94" s="14" t="s">
        <v>221</v>
      </c>
      <c r="D94" s="15" t="s">
        <v>35</v>
      </c>
      <c r="E94" s="16">
        <v>16</v>
      </c>
      <c r="F94" s="14" t="s">
        <v>222</v>
      </c>
      <c r="H94" s="2" t="s">
        <v>10</v>
      </c>
      <c r="R94" s="11"/>
      <c r="S94" s="18"/>
    </row>
    <row r="95" spans="1:19" customFormat="1" ht="22.5" x14ac:dyDescent="0.25">
      <c r="A95" s="12">
        <f>IF(H95&lt;&gt;"",COUNTA(H$3:H95),"")</f>
        <v>80</v>
      </c>
      <c r="B95" s="13" t="s">
        <v>223</v>
      </c>
      <c r="C95" s="14" t="s">
        <v>58</v>
      </c>
      <c r="D95" s="15" t="s">
        <v>59</v>
      </c>
      <c r="E95" s="22">
        <v>0.44800000000000001</v>
      </c>
      <c r="F95" s="14" t="s">
        <v>224</v>
      </c>
      <c r="H95" s="2" t="s">
        <v>10</v>
      </c>
      <c r="R95" s="11"/>
      <c r="S95" s="18"/>
    </row>
    <row r="96" spans="1:19" customFormat="1" ht="45" x14ac:dyDescent="0.25">
      <c r="A96" s="12">
        <f>IF(H96&lt;&gt;"",COUNTA(H$3:H96),"")</f>
        <v>81</v>
      </c>
      <c r="B96" s="13" t="s">
        <v>225</v>
      </c>
      <c r="C96" s="14" t="s">
        <v>62</v>
      </c>
      <c r="D96" s="15" t="s">
        <v>35</v>
      </c>
      <c r="E96" s="16">
        <v>8</v>
      </c>
      <c r="F96" s="14" t="s">
        <v>213</v>
      </c>
      <c r="H96" s="2" t="s">
        <v>10</v>
      </c>
      <c r="R96" s="11"/>
      <c r="S96" s="18"/>
    </row>
    <row r="97" spans="1:19" customFormat="1" ht="33.75" x14ac:dyDescent="0.25">
      <c r="A97" s="12">
        <f>IF(H97&lt;&gt;"",COUNTA(H$3:H97),"")</f>
        <v>82</v>
      </c>
      <c r="B97" s="13" t="s">
        <v>226</v>
      </c>
      <c r="C97" s="14" t="s">
        <v>34</v>
      </c>
      <c r="D97" s="15" t="s">
        <v>35</v>
      </c>
      <c r="E97" s="16">
        <v>8</v>
      </c>
      <c r="F97" s="14" t="s">
        <v>213</v>
      </c>
      <c r="H97" s="2" t="s">
        <v>10</v>
      </c>
      <c r="R97" s="11"/>
      <c r="S97" s="18"/>
    </row>
    <row r="98" spans="1:19" customFormat="1" ht="33.75" x14ac:dyDescent="0.25">
      <c r="A98" s="12">
        <f>IF(H98&lt;&gt;"",COUNTA(H$3:H98),"")</f>
        <v>83</v>
      </c>
      <c r="B98" s="13" t="s">
        <v>227</v>
      </c>
      <c r="C98" s="14" t="s">
        <v>228</v>
      </c>
      <c r="D98" s="15" t="s">
        <v>50</v>
      </c>
      <c r="E98" s="16">
        <v>8</v>
      </c>
      <c r="F98" s="14" t="s">
        <v>213</v>
      </c>
      <c r="H98" s="2" t="s">
        <v>10</v>
      </c>
      <c r="R98" s="11"/>
      <c r="S98" s="18"/>
    </row>
    <row r="99" spans="1:19" customFormat="1" ht="56.25" x14ac:dyDescent="0.25">
      <c r="A99" s="12">
        <f>IF(H99&lt;&gt;"",COUNTA(H$3:H99),"")</f>
        <v>84</v>
      </c>
      <c r="B99" s="13" t="s">
        <v>229</v>
      </c>
      <c r="C99" s="14" t="s">
        <v>230</v>
      </c>
      <c r="D99" s="15" t="s">
        <v>28</v>
      </c>
      <c r="E99" s="24">
        <v>1.0619999999999999E-2</v>
      </c>
      <c r="F99" s="14" t="s">
        <v>231</v>
      </c>
      <c r="H99" s="2" t="s">
        <v>10</v>
      </c>
      <c r="R99" s="11"/>
      <c r="S99" s="18"/>
    </row>
    <row r="100" spans="1:19" customFormat="1" ht="22.5" x14ac:dyDescent="0.25">
      <c r="A100" s="12">
        <f>IF(H100&lt;&gt;"",COUNTA(H$3:H100),"")</f>
        <v>85</v>
      </c>
      <c r="B100" s="13" t="s">
        <v>232</v>
      </c>
      <c r="C100" s="14" t="s">
        <v>139</v>
      </c>
      <c r="D100" s="15" t="s">
        <v>41</v>
      </c>
      <c r="E100" s="23">
        <v>2.0720000000000001E-3</v>
      </c>
      <c r="F100" s="14" t="s">
        <v>233</v>
      </c>
      <c r="H100" s="2" t="s">
        <v>10</v>
      </c>
      <c r="R100" s="11"/>
      <c r="S100" s="18"/>
    </row>
    <row r="101" spans="1:19" customFormat="1" ht="22.5" x14ac:dyDescent="0.25">
      <c r="A101" s="12">
        <f>IF(H101&lt;&gt;"",COUNTA(H$3:H101),"")</f>
        <v>86</v>
      </c>
      <c r="B101" s="13" t="s">
        <v>234</v>
      </c>
      <c r="C101" s="14" t="s">
        <v>142</v>
      </c>
      <c r="D101" s="15" t="s">
        <v>143</v>
      </c>
      <c r="E101" s="24">
        <v>4.5043199999999999</v>
      </c>
      <c r="F101" s="14" t="s">
        <v>235</v>
      </c>
      <c r="H101" s="2" t="s">
        <v>10</v>
      </c>
      <c r="R101" s="11"/>
      <c r="S101" s="18"/>
    </row>
    <row r="102" spans="1:19" customFormat="1" ht="56.25" x14ac:dyDescent="0.25">
      <c r="A102" s="12">
        <f>IF(H102&lt;&gt;"",COUNTA(H$3:H102),"")</f>
        <v>87</v>
      </c>
      <c r="B102" s="13" t="s">
        <v>236</v>
      </c>
      <c r="C102" s="14" t="s">
        <v>146</v>
      </c>
      <c r="D102" s="15" t="s">
        <v>147</v>
      </c>
      <c r="E102" s="17">
        <v>1.05</v>
      </c>
      <c r="F102" s="14" t="s">
        <v>237</v>
      </c>
      <c r="H102" s="2" t="s">
        <v>10</v>
      </c>
      <c r="R102" s="11"/>
      <c r="S102" s="18"/>
    </row>
    <row r="103" spans="1:19" customFormat="1" ht="15" x14ac:dyDescent="0.25">
      <c r="A103" s="37" t="s">
        <v>631</v>
      </c>
      <c r="B103" s="37"/>
      <c r="C103" s="37"/>
      <c r="D103" s="37"/>
      <c r="E103" s="37"/>
      <c r="F103" s="37"/>
      <c r="R103" s="11"/>
      <c r="S103" s="18" t="s">
        <v>238</v>
      </c>
    </row>
    <row r="104" spans="1:19" customFormat="1" ht="56.25" x14ac:dyDescent="0.25">
      <c r="A104" s="12">
        <f>IF(H104&lt;&gt;"",COUNTA(H$3:H104),"")</f>
        <v>88</v>
      </c>
      <c r="B104" s="13" t="s">
        <v>239</v>
      </c>
      <c r="C104" s="14" t="s">
        <v>18</v>
      </c>
      <c r="D104" s="15" t="s">
        <v>8</v>
      </c>
      <c r="E104" s="24">
        <v>5.1490000000000001E-2</v>
      </c>
      <c r="F104" s="14" t="s">
        <v>240</v>
      </c>
      <c r="H104" s="2" t="s">
        <v>10</v>
      </c>
      <c r="R104" s="11"/>
      <c r="S104" s="18"/>
    </row>
    <row r="105" spans="1:19" customFormat="1" ht="45" x14ac:dyDescent="0.25">
      <c r="A105" s="12">
        <f>IF(H105&lt;&gt;"",COUNTA(H$3:H105),"")</f>
        <v>89</v>
      </c>
      <c r="B105" s="13" t="s">
        <v>241</v>
      </c>
      <c r="C105" s="14" t="s">
        <v>200</v>
      </c>
      <c r="D105" s="15" t="s">
        <v>169</v>
      </c>
      <c r="E105" s="24">
        <v>2.7100000000000002E-3</v>
      </c>
      <c r="F105" s="14" t="s">
        <v>242</v>
      </c>
      <c r="H105" s="2" t="s">
        <v>10</v>
      </c>
      <c r="R105" s="11"/>
      <c r="S105" s="18"/>
    </row>
    <row r="106" spans="1:19" customFormat="1" ht="22.5" x14ac:dyDescent="0.25">
      <c r="A106" s="12">
        <f>IF(H106&lt;&gt;"",COUNTA(H$3:H106),"")</f>
        <v>90</v>
      </c>
      <c r="B106" s="13" t="s">
        <v>243</v>
      </c>
      <c r="C106" s="14" t="s">
        <v>244</v>
      </c>
      <c r="D106" s="15" t="s">
        <v>173</v>
      </c>
      <c r="E106" s="16">
        <v>7</v>
      </c>
      <c r="F106" s="14" t="s">
        <v>245</v>
      </c>
      <c r="H106" s="2" t="s">
        <v>10</v>
      </c>
      <c r="R106" s="11"/>
      <c r="S106" s="18"/>
    </row>
    <row r="107" spans="1:19" customFormat="1" ht="22.5" x14ac:dyDescent="0.25">
      <c r="A107" s="12">
        <f>IF(H107&lt;&gt;"",COUNTA(H$3:H107),"")</f>
        <v>91</v>
      </c>
      <c r="B107" s="13" t="s">
        <v>246</v>
      </c>
      <c r="C107" s="14" t="s">
        <v>247</v>
      </c>
      <c r="D107" s="15" t="s">
        <v>173</v>
      </c>
      <c r="E107" s="19">
        <v>7.7</v>
      </c>
      <c r="F107" s="14" t="s">
        <v>248</v>
      </c>
      <c r="H107" s="2" t="s">
        <v>10</v>
      </c>
      <c r="R107" s="11"/>
      <c r="S107" s="18"/>
    </row>
    <row r="108" spans="1:19" customFormat="1" ht="45" x14ac:dyDescent="0.25">
      <c r="A108" s="12">
        <f>IF(H108&lt;&gt;"",COUNTA(H$3:H108),"")</f>
        <v>92</v>
      </c>
      <c r="B108" s="13" t="s">
        <v>249</v>
      </c>
      <c r="C108" s="14" t="s">
        <v>203</v>
      </c>
      <c r="D108" s="15" t="s">
        <v>8</v>
      </c>
      <c r="E108" s="21">
        <v>3.1199999999999999E-2</v>
      </c>
      <c r="F108" s="14" t="s">
        <v>250</v>
      </c>
      <c r="H108" s="2" t="s">
        <v>10</v>
      </c>
      <c r="R108" s="11"/>
      <c r="S108" s="18"/>
    </row>
    <row r="109" spans="1:19" customFormat="1" ht="90" x14ac:dyDescent="0.25">
      <c r="A109" s="12">
        <f>IF(H109&lt;&gt;"",COUNTA(H$3:H109),"")</f>
        <v>93</v>
      </c>
      <c r="B109" s="13" t="s">
        <v>251</v>
      </c>
      <c r="C109" s="14" t="s">
        <v>252</v>
      </c>
      <c r="D109" s="15" t="s">
        <v>50</v>
      </c>
      <c r="E109" s="16">
        <v>2</v>
      </c>
      <c r="F109" s="14" t="s">
        <v>122</v>
      </c>
      <c r="H109" s="2" t="s">
        <v>10</v>
      </c>
      <c r="R109" s="11"/>
      <c r="S109" s="18"/>
    </row>
    <row r="110" spans="1:19" customFormat="1" ht="15" x14ac:dyDescent="0.25">
      <c r="A110" s="12">
        <f>IF(H110&lt;&gt;"",COUNTA(H$3:H110),"")</f>
        <v>94</v>
      </c>
      <c r="B110" s="13" t="s">
        <v>253</v>
      </c>
      <c r="C110" s="14" t="s">
        <v>254</v>
      </c>
      <c r="D110" s="15" t="s">
        <v>50</v>
      </c>
      <c r="E110" s="16">
        <v>2</v>
      </c>
      <c r="F110" s="14" t="s">
        <v>122</v>
      </c>
      <c r="H110" s="2" t="s">
        <v>10</v>
      </c>
      <c r="R110" s="11"/>
      <c r="S110" s="18"/>
    </row>
    <row r="111" spans="1:19" customFormat="1" ht="67.5" x14ac:dyDescent="0.25">
      <c r="A111" s="12">
        <f>IF(H111&lt;&gt;"",COUNTA(H$3:H111),"")</f>
        <v>95</v>
      </c>
      <c r="B111" s="13" t="s">
        <v>255</v>
      </c>
      <c r="C111" s="14" t="s">
        <v>256</v>
      </c>
      <c r="D111" s="15" t="s">
        <v>81</v>
      </c>
      <c r="E111" s="22">
        <v>8.5999999999999993E-2</v>
      </c>
      <c r="F111" s="14" t="s">
        <v>257</v>
      </c>
      <c r="H111" s="2" t="s">
        <v>10</v>
      </c>
      <c r="R111" s="11"/>
      <c r="S111" s="18"/>
    </row>
    <row r="112" spans="1:19" customFormat="1" ht="56.25" x14ac:dyDescent="0.25">
      <c r="A112" s="12">
        <f>IF(H112&lt;&gt;"",COUNTA(H$3:H112),"")</f>
        <v>96</v>
      </c>
      <c r="B112" s="13" t="s">
        <v>258</v>
      </c>
      <c r="C112" s="14" t="s">
        <v>259</v>
      </c>
      <c r="D112" s="15" t="s">
        <v>72</v>
      </c>
      <c r="E112" s="16">
        <v>8</v>
      </c>
      <c r="F112" s="14" t="s">
        <v>213</v>
      </c>
      <c r="H112" s="2" t="s">
        <v>10</v>
      </c>
      <c r="R112" s="11"/>
      <c r="S112" s="18"/>
    </row>
    <row r="113" spans="1:19" customFormat="1" ht="56.25" x14ac:dyDescent="0.25">
      <c r="A113" s="12">
        <f>IF(H113&lt;&gt;"",COUNTA(H$3:H113),"")</f>
        <v>97</v>
      </c>
      <c r="B113" s="13" t="s">
        <v>260</v>
      </c>
      <c r="C113" s="14" t="s">
        <v>212</v>
      </c>
      <c r="D113" s="15" t="s">
        <v>50</v>
      </c>
      <c r="E113" s="16">
        <v>4</v>
      </c>
      <c r="F113" s="14" t="s">
        <v>119</v>
      </c>
      <c r="H113" s="2" t="s">
        <v>10</v>
      </c>
      <c r="R113" s="11"/>
      <c r="S113" s="18"/>
    </row>
    <row r="114" spans="1:19" customFormat="1" ht="45" x14ac:dyDescent="0.25">
      <c r="A114" s="12">
        <f>IF(H114&lt;&gt;"",COUNTA(H$3:H114),"")</f>
        <v>98</v>
      </c>
      <c r="B114" s="13" t="s">
        <v>261</v>
      </c>
      <c r="C114" s="14" t="s">
        <v>262</v>
      </c>
      <c r="D114" s="15" t="s">
        <v>50</v>
      </c>
      <c r="E114" s="16">
        <v>2</v>
      </c>
      <c r="F114" s="14" t="s">
        <v>122</v>
      </c>
      <c r="H114" s="2" t="s">
        <v>10</v>
      </c>
      <c r="R114" s="11"/>
      <c r="S114" s="18"/>
    </row>
    <row r="115" spans="1:19" customFormat="1" ht="33.75" x14ac:dyDescent="0.25">
      <c r="A115" s="12">
        <f>IF(H115&lt;&gt;"",COUNTA(H$3:H115),"")</f>
        <v>99</v>
      </c>
      <c r="B115" s="13" t="s">
        <v>263</v>
      </c>
      <c r="C115" s="14" t="s">
        <v>264</v>
      </c>
      <c r="D115" s="15" t="s">
        <v>50</v>
      </c>
      <c r="E115" s="16">
        <v>2</v>
      </c>
      <c r="F115" s="14" t="s">
        <v>122</v>
      </c>
      <c r="H115" s="2" t="s">
        <v>10</v>
      </c>
      <c r="R115" s="11"/>
      <c r="S115" s="18"/>
    </row>
    <row r="116" spans="1:19" customFormat="1" ht="22.5" x14ac:dyDescent="0.25">
      <c r="A116" s="12">
        <f>IF(H116&lt;&gt;"",COUNTA(H$3:H116),"")</f>
        <v>100</v>
      </c>
      <c r="B116" s="13" t="s">
        <v>265</v>
      </c>
      <c r="C116" s="14" t="s">
        <v>266</v>
      </c>
      <c r="D116" s="15" t="s">
        <v>50</v>
      </c>
      <c r="E116" s="16">
        <v>2</v>
      </c>
      <c r="F116" s="14" t="s">
        <v>122</v>
      </c>
      <c r="H116" s="2" t="s">
        <v>10</v>
      </c>
      <c r="R116" s="11"/>
      <c r="S116" s="18"/>
    </row>
    <row r="117" spans="1:19" customFormat="1" ht="56.25" x14ac:dyDescent="0.25">
      <c r="A117" s="12">
        <f>IF(H117&lt;&gt;"",COUNTA(H$3:H117),"")</f>
        <v>101</v>
      </c>
      <c r="B117" s="13" t="s">
        <v>267</v>
      </c>
      <c r="C117" s="14" t="s">
        <v>217</v>
      </c>
      <c r="D117" s="15" t="s">
        <v>50</v>
      </c>
      <c r="E117" s="16">
        <v>4</v>
      </c>
      <c r="F117" s="14" t="s">
        <v>119</v>
      </c>
      <c r="H117" s="2" t="s">
        <v>10</v>
      </c>
      <c r="R117" s="11"/>
      <c r="S117" s="18"/>
    </row>
    <row r="118" spans="1:19" customFormat="1" ht="33.75" x14ac:dyDescent="0.25">
      <c r="A118" s="12">
        <f>IF(H118&lt;&gt;"",COUNTA(H$3:H118),"")</f>
        <v>102</v>
      </c>
      <c r="B118" s="13" t="s">
        <v>268</v>
      </c>
      <c r="C118" s="14" t="s">
        <v>219</v>
      </c>
      <c r="D118" s="15" t="s">
        <v>125</v>
      </c>
      <c r="E118" s="16">
        <v>2</v>
      </c>
      <c r="F118" s="14" t="s">
        <v>122</v>
      </c>
      <c r="H118" s="2" t="s">
        <v>10</v>
      </c>
      <c r="R118" s="11"/>
      <c r="S118" s="18"/>
    </row>
    <row r="119" spans="1:19" customFormat="1" ht="22.5" x14ac:dyDescent="0.25">
      <c r="A119" s="12">
        <f>IF(H119&lt;&gt;"",COUNTA(H$3:H119),"")</f>
        <v>103</v>
      </c>
      <c r="B119" s="13" t="s">
        <v>269</v>
      </c>
      <c r="C119" s="14" t="s">
        <v>270</v>
      </c>
      <c r="D119" s="15" t="s">
        <v>271</v>
      </c>
      <c r="E119" s="16">
        <v>2</v>
      </c>
      <c r="F119" s="14" t="s">
        <v>122</v>
      </c>
      <c r="H119" s="2" t="s">
        <v>10</v>
      </c>
      <c r="R119" s="11"/>
      <c r="S119" s="18"/>
    </row>
    <row r="120" spans="1:19" customFormat="1" ht="15" x14ac:dyDescent="0.25">
      <c r="A120" s="12">
        <f>IF(H120&lt;&gt;"",COUNTA(H$3:H120),"")</f>
        <v>104</v>
      </c>
      <c r="B120" s="13" t="s">
        <v>272</v>
      </c>
      <c r="C120" s="14" t="s">
        <v>151</v>
      </c>
      <c r="D120" s="15" t="s">
        <v>143</v>
      </c>
      <c r="E120" s="19">
        <v>16.8</v>
      </c>
      <c r="F120" s="14" t="s">
        <v>273</v>
      </c>
      <c r="H120" s="2" t="s">
        <v>10</v>
      </c>
      <c r="R120" s="11"/>
      <c r="S120" s="18"/>
    </row>
    <row r="121" spans="1:19" customFormat="1" ht="15" x14ac:dyDescent="0.25">
      <c r="A121" s="12">
        <f>IF(H121&lt;&gt;"",COUNTA(H$3:H121),"")</f>
        <v>105</v>
      </c>
      <c r="B121" s="13" t="s">
        <v>274</v>
      </c>
      <c r="C121" s="14" t="s">
        <v>154</v>
      </c>
      <c r="D121" s="15" t="s">
        <v>143</v>
      </c>
      <c r="E121" s="19">
        <v>16.8</v>
      </c>
      <c r="F121" s="14" t="s">
        <v>273</v>
      </c>
      <c r="H121" s="2" t="s">
        <v>10</v>
      </c>
      <c r="R121" s="11"/>
      <c r="S121" s="18"/>
    </row>
    <row r="122" spans="1:19" customFormat="1" ht="33.75" x14ac:dyDescent="0.25">
      <c r="A122" s="12">
        <f>IF(H122&lt;&gt;"",COUNTA(H$3:H122),"")</f>
        <v>106</v>
      </c>
      <c r="B122" s="13" t="s">
        <v>275</v>
      </c>
      <c r="C122" s="14" t="s">
        <v>156</v>
      </c>
      <c r="D122" s="15" t="s">
        <v>157</v>
      </c>
      <c r="E122" s="22">
        <v>0.16800000000000001</v>
      </c>
      <c r="F122" s="14" t="s">
        <v>276</v>
      </c>
      <c r="H122" s="2" t="s">
        <v>10</v>
      </c>
      <c r="R122" s="11"/>
      <c r="S122" s="18"/>
    </row>
    <row r="123" spans="1:19" customFormat="1" ht="33.75" x14ac:dyDescent="0.25">
      <c r="A123" s="12">
        <f>IF(H123&lt;&gt;"",COUNTA(H$3:H123),"")</f>
        <v>107</v>
      </c>
      <c r="B123" s="13" t="s">
        <v>277</v>
      </c>
      <c r="C123" s="14" t="s">
        <v>160</v>
      </c>
      <c r="D123" s="15" t="s">
        <v>157</v>
      </c>
      <c r="E123" s="22">
        <v>0.16800000000000001</v>
      </c>
      <c r="F123" s="14" t="s">
        <v>278</v>
      </c>
      <c r="H123" s="2" t="s">
        <v>10</v>
      </c>
      <c r="R123" s="11"/>
      <c r="S123" s="18"/>
    </row>
    <row r="124" spans="1:19" customFormat="1" ht="22.5" x14ac:dyDescent="0.25">
      <c r="A124" s="12">
        <f>IF(H124&lt;&gt;"",COUNTA(H$3:H124),"")</f>
        <v>108</v>
      </c>
      <c r="B124" s="13" t="s">
        <v>279</v>
      </c>
      <c r="C124" s="14" t="s">
        <v>280</v>
      </c>
      <c r="D124" s="15" t="s">
        <v>41</v>
      </c>
      <c r="E124" s="22">
        <v>2E-3</v>
      </c>
      <c r="F124" s="14" t="s">
        <v>281</v>
      </c>
      <c r="H124" s="2" t="s">
        <v>10</v>
      </c>
      <c r="R124" s="11"/>
      <c r="S124" s="18"/>
    </row>
    <row r="125" spans="1:19" customFormat="1" ht="56.25" x14ac:dyDescent="0.25">
      <c r="A125" s="12">
        <f>IF(H125&lt;&gt;"",COUNTA(H$3:H125),"")</f>
        <v>109</v>
      </c>
      <c r="B125" s="13" t="s">
        <v>282</v>
      </c>
      <c r="C125" s="14" t="s">
        <v>630</v>
      </c>
      <c r="D125" s="15" t="s">
        <v>157</v>
      </c>
      <c r="E125" s="22">
        <v>0.16800000000000001</v>
      </c>
      <c r="F125" s="14" t="s">
        <v>278</v>
      </c>
      <c r="H125" s="2" t="s">
        <v>10</v>
      </c>
      <c r="R125" s="11"/>
      <c r="S125" s="18"/>
    </row>
    <row r="126" spans="1:19" customFormat="1" ht="15" x14ac:dyDescent="0.25">
      <c r="A126" s="37" t="s">
        <v>283</v>
      </c>
      <c r="B126" s="37"/>
      <c r="C126" s="37"/>
      <c r="D126" s="37"/>
      <c r="E126" s="37"/>
      <c r="F126" s="37"/>
      <c r="R126" s="11"/>
      <c r="S126" s="18" t="s">
        <v>283</v>
      </c>
    </row>
    <row r="127" spans="1:19" customFormat="1" ht="33.75" x14ac:dyDescent="0.25">
      <c r="A127" s="12">
        <f>IF(H127&lt;&gt;"",COUNTA(H$3:H127),"")</f>
        <v>110</v>
      </c>
      <c r="B127" s="13" t="s">
        <v>284</v>
      </c>
      <c r="C127" s="14" t="s">
        <v>164</v>
      </c>
      <c r="D127" s="15" t="s">
        <v>165</v>
      </c>
      <c r="E127" s="17">
        <v>0.04</v>
      </c>
      <c r="F127" s="14" t="s">
        <v>285</v>
      </c>
      <c r="H127" s="2" t="s">
        <v>10</v>
      </c>
      <c r="R127" s="11"/>
      <c r="S127" s="18"/>
    </row>
    <row r="128" spans="1:19" customFormat="1" ht="22.5" x14ac:dyDescent="0.25">
      <c r="A128" s="12">
        <f>IF(H128&lt;&gt;"",COUNTA(H$3:H128),"")</f>
        <v>111</v>
      </c>
      <c r="B128" s="13" t="s">
        <v>286</v>
      </c>
      <c r="C128" s="14" t="s">
        <v>168</v>
      </c>
      <c r="D128" s="15" t="s">
        <v>169</v>
      </c>
      <c r="E128" s="22">
        <v>4.0000000000000001E-3</v>
      </c>
      <c r="F128" s="14" t="s">
        <v>170</v>
      </c>
      <c r="H128" s="2" t="s">
        <v>10</v>
      </c>
      <c r="R128" s="11"/>
      <c r="S128" s="18"/>
    </row>
    <row r="129" spans="1:19" customFormat="1" ht="22.5" x14ac:dyDescent="0.25">
      <c r="A129" s="12">
        <f>IF(H129&lt;&gt;"",COUNTA(H$3:H129),"")</f>
        <v>112</v>
      </c>
      <c r="B129" s="13" t="s">
        <v>287</v>
      </c>
      <c r="C129" s="14" t="s">
        <v>172</v>
      </c>
      <c r="D129" s="15" t="s">
        <v>173</v>
      </c>
      <c r="E129" s="22">
        <v>0.40799999999999997</v>
      </c>
      <c r="F129" s="14" t="s">
        <v>174</v>
      </c>
      <c r="H129" s="2" t="s">
        <v>10</v>
      </c>
      <c r="R129" s="11"/>
      <c r="S129" s="18"/>
    </row>
    <row r="130" spans="1:19" customFormat="1" ht="33.75" x14ac:dyDescent="0.25">
      <c r="A130" s="12">
        <f>IF(H130&lt;&gt;"",COUNTA(H$3:H130),"")</f>
        <v>113</v>
      </c>
      <c r="B130" s="13" t="s">
        <v>288</v>
      </c>
      <c r="C130" s="14" t="s">
        <v>176</v>
      </c>
      <c r="D130" s="15" t="s">
        <v>41</v>
      </c>
      <c r="E130" s="21">
        <v>7.9799999999999996E-2</v>
      </c>
      <c r="F130" s="14" t="s">
        <v>289</v>
      </c>
      <c r="H130" s="2" t="s">
        <v>10</v>
      </c>
      <c r="R130" s="11"/>
      <c r="S130" s="18"/>
    </row>
    <row r="131" spans="1:19" customFormat="1" ht="15" x14ac:dyDescent="0.25">
      <c r="A131" s="12">
        <f>IF(H131&lt;&gt;"",COUNTA(H$3:H131),"")</f>
        <v>114</v>
      </c>
      <c r="B131" s="13" t="s">
        <v>290</v>
      </c>
      <c r="C131" s="14" t="s">
        <v>179</v>
      </c>
      <c r="D131" s="15" t="s">
        <v>41</v>
      </c>
      <c r="E131" s="24">
        <v>6.6239999999999993E-2</v>
      </c>
      <c r="F131" s="14" t="s">
        <v>291</v>
      </c>
      <c r="H131" s="2" t="s">
        <v>10</v>
      </c>
      <c r="R131" s="11"/>
      <c r="S131" s="18"/>
    </row>
    <row r="132" spans="1:19" customFormat="1" ht="15" x14ac:dyDescent="0.25">
      <c r="A132" s="12">
        <f>IF(H132&lt;&gt;"",COUNTA(H$3:H132),"")</f>
        <v>115</v>
      </c>
      <c r="B132" s="13" t="s">
        <v>292</v>
      </c>
      <c r="C132" s="14" t="s">
        <v>293</v>
      </c>
      <c r="D132" s="15" t="s">
        <v>41</v>
      </c>
      <c r="E132" s="24">
        <v>5.1599999999999997E-3</v>
      </c>
      <c r="F132" s="14" t="s">
        <v>294</v>
      </c>
      <c r="H132" s="2" t="s">
        <v>10</v>
      </c>
      <c r="R132" s="11"/>
      <c r="S132" s="18"/>
    </row>
    <row r="133" spans="1:19" customFormat="1" ht="56.25" x14ac:dyDescent="0.25">
      <c r="A133" s="12">
        <f>IF(H133&lt;&gt;"",COUNTA(H$3:H133),"")</f>
        <v>116</v>
      </c>
      <c r="B133" s="13" t="s">
        <v>295</v>
      </c>
      <c r="C133" s="14" t="s">
        <v>296</v>
      </c>
      <c r="D133" s="15" t="s">
        <v>50</v>
      </c>
      <c r="E133" s="16">
        <v>4</v>
      </c>
      <c r="F133" s="14" t="s">
        <v>119</v>
      </c>
      <c r="H133" s="2" t="s">
        <v>10</v>
      </c>
      <c r="R133" s="11"/>
      <c r="S133" s="18"/>
    </row>
    <row r="134" spans="1:19" customFormat="1" ht="15" x14ac:dyDescent="0.25">
      <c r="A134" s="12">
        <f>IF(H134&lt;&gt;"",COUNTA(H$3:H134),"")</f>
        <v>117</v>
      </c>
      <c r="B134" s="13" t="s">
        <v>297</v>
      </c>
      <c r="C134" s="14" t="s">
        <v>194</v>
      </c>
      <c r="D134" s="15" t="s">
        <v>143</v>
      </c>
      <c r="E134" s="19">
        <v>0.3</v>
      </c>
      <c r="F134" s="14" t="s">
        <v>195</v>
      </c>
      <c r="H134" s="2" t="s">
        <v>10</v>
      </c>
      <c r="R134" s="11"/>
      <c r="S134" s="18"/>
    </row>
    <row r="135" spans="1:19" customFormat="1" ht="22.5" x14ac:dyDescent="0.25">
      <c r="A135" s="12">
        <f>IF(H135&lt;&gt;"",COUNTA(H$3:H135),"")</f>
        <v>118</v>
      </c>
      <c r="B135" s="13" t="s">
        <v>298</v>
      </c>
      <c r="C135" s="14" t="s">
        <v>299</v>
      </c>
      <c r="D135" s="15" t="s">
        <v>41</v>
      </c>
      <c r="E135" s="21">
        <v>7.9799999999999996E-2</v>
      </c>
      <c r="F135" s="14" t="s">
        <v>300</v>
      </c>
      <c r="H135" s="2" t="s">
        <v>10</v>
      </c>
      <c r="R135" s="11"/>
      <c r="S135" s="18"/>
    </row>
    <row r="136" spans="1:19" customFormat="1" ht="15" x14ac:dyDescent="0.25">
      <c r="A136" s="37" t="s">
        <v>301</v>
      </c>
      <c r="B136" s="37"/>
      <c r="C136" s="37"/>
      <c r="D136" s="37"/>
      <c r="E136" s="37"/>
      <c r="F136" s="37"/>
      <c r="R136" s="11"/>
      <c r="S136" s="18" t="s">
        <v>301</v>
      </c>
    </row>
    <row r="137" spans="1:19" customFormat="1" ht="22.5" x14ac:dyDescent="0.25">
      <c r="A137" s="12">
        <f>IF(H137&lt;&gt;"",COUNTA(H$3:H137),"")</f>
        <v>119</v>
      </c>
      <c r="B137" s="13" t="s">
        <v>302</v>
      </c>
      <c r="C137" s="14" t="s">
        <v>303</v>
      </c>
      <c r="D137" s="15" t="s">
        <v>50</v>
      </c>
      <c r="E137" s="16">
        <v>2</v>
      </c>
      <c r="F137" s="14" t="s">
        <v>122</v>
      </c>
      <c r="H137" s="2" t="s">
        <v>10</v>
      </c>
      <c r="R137" s="11"/>
      <c r="S137" s="18"/>
    </row>
    <row r="138" spans="1:19" customFormat="1" ht="15" x14ac:dyDescent="0.25">
      <c r="A138" s="12">
        <f>IF(H138&lt;&gt;"",COUNTA(H$3:H138),"")</f>
        <v>120</v>
      </c>
      <c r="B138" s="13" t="s">
        <v>304</v>
      </c>
      <c r="C138" s="14" t="s">
        <v>305</v>
      </c>
      <c r="D138" s="15" t="s">
        <v>41</v>
      </c>
      <c r="E138" s="22">
        <v>0.23100000000000001</v>
      </c>
      <c r="F138" s="14" t="s">
        <v>306</v>
      </c>
      <c r="H138" s="2" t="s">
        <v>10</v>
      </c>
      <c r="R138" s="11"/>
      <c r="S138" s="18"/>
    </row>
    <row r="139" spans="1:19" customFormat="1" ht="33.75" x14ac:dyDescent="0.25">
      <c r="A139" s="12">
        <f>IF(H139&lt;&gt;"",COUNTA(H$3:H139),"")</f>
        <v>121</v>
      </c>
      <c r="B139" s="13" t="s">
        <v>307</v>
      </c>
      <c r="C139" s="14" t="s">
        <v>308</v>
      </c>
      <c r="D139" s="15" t="s">
        <v>41</v>
      </c>
      <c r="E139" s="22">
        <v>1.117</v>
      </c>
      <c r="F139" s="14" t="s">
        <v>309</v>
      </c>
      <c r="H139" s="2" t="s">
        <v>10</v>
      </c>
      <c r="R139" s="11"/>
      <c r="S139" s="18"/>
    </row>
    <row r="140" spans="1:19" customFormat="1" ht="33.75" x14ac:dyDescent="0.25">
      <c r="A140" s="12">
        <f>IF(H140&lt;&gt;"",COUNTA(H$3:H140),"")</f>
        <v>122</v>
      </c>
      <c r="B140" s="13" t="s">
        <v>310</v>
      </c>
      <c r="C140" s="14" t="s">
        <v>311</v>
      </c>
      <c r="D140" s="15" t="s">
        <v>41</v>
      </c>
      <c r="E140" s="22">
        <v>1.117</v>
      </c>
      <c r="F140" s="14" t="s">
        <v>312</v>
      </c>
      <c r="H140" s="2" t="s">
        <v>10</v>
      </c>
      <c r="R140" s="11"/>
      <c r="S140" s="18"/>
    </row>
    <row r="141" spans="1:19" customFormat="1" ht="22.5" x14ac:dyDescent="0.25">
      <c r="A141" s="12">
        <f>IF(H141&lt;&gt;"",COUNTA(H$3:H141),"")</f>
        <v>123</v>
      </c>
      <c r="B141" s="13" t="s">
        <v>313</v>
      </c>
      <c r="C141" s="14" t="s">
        <v>314</v>
      </c>
      <c r="D141" s="15" t="s">
        <v>41</v>
      </c>
      <c r="E141" s="22">
        <v>0.23100000000000001</v>
      </c>
      <c r="F141" s="14" t="s">
        <v>315</v>
      </c>
      <c r="H141" s="2" t="s">
        <v>10</v>
      </c>
      <c r="R141" s="11"/>
      <c r="S141" s="18"/>
    </row>
    <row r="142" spans="1:19" customFormat="1" ht="22.5" x14ac:dyDescent="0.25">
      <c r="A142" s="12">
        <f>IF(H142&lt;&gt;"",COUNTA(H$3:H142),"")</f>
        <v>124</v>
      </c>
      <c r="B142" s="13" t="s">
        <v>316</v>
      </c>
      <c r="C142" s="14" t="s">
        <v>168</v>
      </c>
      <c r="D142" s="15" t="s">
        <v>169</v>
      </c>
      <c r="E142" s="22">
        <v>1.7999999999999999E-2</v>
      </c>
      <c r="F142" s="14" t="s">
        <v>317</v>
      </c>
      <c r="H142" s="2" t="s">
        <v>10</v>
      </c>
      <c r="R142" s="11"/>
      <c r="S142" s="18"/>
    </row>
    <row r="143" spans="1:19" customFormat="1" ht="22.5" x14ac:dyDescent="0.25">
      <c r="A143" s="12">
        <f>IF(H143&lt;&gt;"",COUNTA(H$3:H143),"")</f>
        <v>125</v>
      </c>
      <c r="B143" s="13" t="s">
        <v>318</v>
      </c>
      <c r="C143" s="14" t="s">
        <v>172</v>
      </c>
      <c r="D143" s="15" t="s">
        <v>173</v>
      </c>
      <c r="E143" s="22">
        <v>1.8360000000000001</v>
      </c>
      <c r="F143" s="14" t="s">
        <v>319</v>
      </c>
      <c r="H143" s="2" t="s">
        <v>10</v>
      </c>
      <c r="R143" s="11"/>
      <c r="S143" s="18"/>
    </row>
    <row r="144" spans="1:19" customFormat="1" ht="15" x14ac:dyDescent="0.25">
      <c r="A144" s="12">
        <f>IF(H144&lt;&gt;"",COUNTA(H$3:H144),"")</f>
        <v>126</v>
      </c>
      <c r="B144" s="13" t="s">
        <v>320</v>
      </c>
      <c r="C144" s="14" t="s">
        <v>151</v>
      </c>
      <c r="D144" s="15" t="s">
        <v>143</v>
      </c>
      <c r="E144" s="19">
        <v>39.200000000000003</v>
      </c>
      <c r="F144" s="14" t="s">
        <v>321</v>
      </c>
      <c r="H144" s="2" t="s">
        <v>10</v>
      </c>
      <c r="R144" s="11"/>
      <c r="S144" s="18"/>
    </row>
    <row r="145" spans="1:19" customFormat="1" ht="15" x14ac:dyDescent="0.25">
      <c r="A145" s="12">
        <f>IF(H145&lt;&gt;"",COUNTA(H$3:H145),"")</f>
        <v>127</v>
      </c>
      <c r="B145" s="13" t="s">
        <v>322</v>
      </c>
      <c r="C145" s="14" t="s">
        <v>154</v>
      </c>
      <c r="D145" s="15" t="s">
        <v>143</v>
      </c>
      <c r="E145" s="19">
        <v>39.200000000000003</v>
      </c>
      <c r="F145" s="14" t="s">
        <v>321</v>
      </c>
      <c r="H145" s="2" t="s">
        <v>10</v>
      </c>
      <c r="R145" s="11"/>
      <c r="S145" s="18"/>
    </row>
    <row r="146" spans="1:19" customFormat="1" ht="33.75" x14ac:dyDescent="0.25">
      <c r="A146" s="12">
        <f>IF(H146&lt;&gt;"",COUNTA(H$3:H146),"")</f>
        <v>128</v>
      </c>
      <c r="B146" s="13" t="s">
        <v>323</v>
      </c>
      <c r="C146" s="14" t="s">
        <v>156</v>
      </c>
      <c r="D146" s="15" t="s">
        <v>157</v>
      </c>
      <c r="E146" s="22">
        <v>0.39200000000000002</v>
      </c>
      <c r="F146" s="14" t="s">
        <v>324</v>
      </c>
      <c r="H146" s="2" t="s">
        <v>10</v>
      </c>
      <c r="R146" s="11"/>
      <c r="S146" s="18"/>
    </row>
    <row r="147" spans="1:19" customFormat="1" ht="33.75" x14ac:dyDescent="0.25">
      <c r="A147" s="12">
        <f>IF(H147&lt;&gt;"",COUNTA(H$3:H147),"")</f>
        <v>129</v>
      </c>
      <c r="B147" s="13" t="s">
        <v>325</v>
      </c>
      <c r="C147" s="14" t="s">
        <v>160</v>
      </c>
      <c r="D147" s="15" t="s">
        <v>157</v>
      </c>
      <c r="E147" s="22">
        <v>0.39200000000000002</v>
      </c>
      <c r="F147" s="14" t="s">
        <v>326</v>
      </c>
      <c r="H147" s="2" t="s">
        <v>10</v>
      </c>
      <c r="R147" s="11"/>
      <c r="S147" s="18"/>
    </row>
    <row r="148" spans="1:19" customFormat="1" ht="56.25" x14ac:dyDescent="0.25">
      <c r="A148" s="12">
        <f>IF(H148&lt;&gt;"",COUNTA(H$3:H148),"")</f>
        <v>130</v>
      </c>
      <c r="B148" s="13" t="s">
        <v>327</v>
      </c>
      <c r="C148" s="14" t="s">
        <v>630</v>
      </c>
      <c r="D148" s="15" t="s">
        <v>157</v>
      </c>
      <c r="E148" s="22">
        <v>0.39200000000000002</v>
      </c>
      <c r="F148" s="14" t="s">
        <v>326</v>
      </c>
      <c r="H148" s="2" t="s">
        <v>10</v>
      </c>
      <c r="R148" s="11"/>
      <c r="S148" s="18"/>
    </row>
    <row r="149" spans="1:19" customFormat="1" ht="15" x14ac:dyDescent="0.25">
      <c r="A149" s="37" t="s">
        <v>328</v>
      </c>
      <c r="B149" s="37"/>
      <c r="C149" s="37"/>
      <c r="D149" s="37"/>
      <c r="E149" s="37"/>
      <c r="F149" s="37"/>
      <c r="R149" s="11"/>
      <c r="S149" s="18" t="s">
        <v>328</v>
      </c>
    </row>
    <row r="150" spans="1:19" customFormat="1" ht="45" x14ac:dyDescent="0.25">
      <c r="A150" s="12">
        <f>IF(H150&lt;&gt;"",COUNTA(H$3:H150),"")</f>
        <v>131</v>
      </c>
      <c r="B150" s="13" t="s">
        <v>329</v>
      </c>
      <c r="C150" s="14" t="s">
        <v>330</v>
      </c>
      <c r="D150" s="15" t="s">
        <v>81</v>
      </c>
      <c r="E150" s="21">
        <v>0.3024</v>
      </c>
      <c r="F150" s="14" t="s">
        <v>331</v>
      </c>
      <c r="H150" s="2" t="s">
        <v>10</v>
      </c>
      <c r="R150" s="11"/>
      <c r="S150" s="18"/>
    </row>
    <row r="151" spans="1:19" customFormat="1" ht="33.75" x14ac:dyDescent="0.25">
      <c r="A151" s="12">
        <f>IF(H151&lt;&gt;"",COUNTA(H$3:H151),"")</f>
        <v>132</v>
      </c>
      <c r="B151" s="13" t="s">
        <v>332</v>
      </c>
      <c r="C151" s="14" t="s">
        <v>333</v>
      </c>
      <c r="D151" s="15" t="s">
        <v>165</v>
      </c>
      <c r="E151" s="17">
        <v>0.02</v>
      </c>
      <c r="F151" s="14" t="s">
        <v>334</v>
      </c>
      <c r="H151" s="2" t="s">
        <v>10</v>
      </c>
      <c r="R151" s="11"/>
      <c r="S151" s="18"/>
    </row>
    <row r="152" spans="1:19" customFormat="1" ht="22.5" x14ac:dyDescent="0.25">
      <c r="A152" s="12">
        <f>IF(H152&lt;&gt;"",COUNTA(H$3:H152),"")</f>
        <v>133</v>
      </c>
      <c r="B152" s="13" t="s">
        <v>335</v>
      </c>
      <c r="C152" s="14" t="s">
        <v>172</v>
      </c>
      <c r="D152" s="15" t="s">
        <v>173</v>
      </c>
      <c r="E152" s="21">
        <v>0.41739999999999999</v>
      </c>
      <c r="F152" s="14" t="s">
        <v>336</v>
      </c>
      <c r="H152" s="2" t="s">
        <v>10</v>
      </c>
      <c r="R152" s="11"/>
      <c r="S152" s="18"/>
    </row>
    <row r="153" spans="1:19" customFormat="1" ht="22.5" x14ac:dyDescent="0.25">
      <c r="A153" s="12">
        <f>IF(H153&lt;&gt;"",COUNTA(H$3:H153),"")</f>
        <v>134</v>
      </c>
      <c r="B153" s="13" t="s">
        <v>337</v>
      </c>
      <c r="C153" s="14" t="s">
        <v>338</v>
      </c>
      <c r="D153" s="15" t="s">
        <v>173</v>
      </c>
      <c r="E153" s="19">
        <v>3.2</v>
      </c>
      <c r="F153" s="14" t="s">
        <v>339</v>
      </c>
      <c r="H153" s="2" t="s">
        <v>10</v>
      </c>
      <c r="R153" s="11"/>
      <c r="S153" s="18"/>
    </row>
    <row r="154" spans="1:19" customFormat="1" ht="33.75" x14ac:dyDescent="0.25">
      <c r="A154" s="12">
        <f>IF(H154&lt;&gt;"",COUNTA(H$3:H154),"")</f>
        <v>135</v>
      </c>
      <c r="B154" s="13" t="s">
        <v>340</v>
      </c>
      <c r="C154" s="14" t="s">
        <v>341</v>
      </c>
      <c r="D154" s="15" t="s">
        <v>173</v>
      </c>
      <c r="E154" s="19">
        <v>3.2</v>
      </c>
      <c r="F154" s="14" t="s">
        <v>339</v>
      </c>
      <c r="H154" s="2" t="s">
        <v>10</v>
      </c>
      <c r="R154" s="11"/>
      <c r="S154" s="18"/>
    </row>
    <row r="155" spans="1:19" customFormat="1" ht="33.75" x14ac:dyDescent="0.25">
      <c r="A155" s="12">
        <f>IF(H155&lt;&gt;"",COUNTA(H$3:H155),"")</f>
        <v>136</v>
      </c>
      <c r="B155" s="13" t="s">
        <v>342</v>
      </c>
      <c r="C155" s="14" t="s">
        <v>176</v>
      </c>
      <c r="D155" s="15" t="s">
        <v>41</v>
      </c>
      <c r="E155" s="21">
        <v>0.52639999999999998</v>
      </c>
      <c r="F155" s="14" t="s">
        <v>343</v>
      </c>
      <c r="H155" s="2" t="s">
        <v>10</v>
      </c>
      <c r="R155" s="11"/>
      <c r="S155" s="18"/>
    </row>
    <row r="156" spans="1:19" customFormat="1" ht="15" x14ac:dyDescent="0.25">
      <c r="A156" s="12">
        <f>IF(H156&lt;&gt;"",COUNTA(H$3:H156),"")</f>
        <v>137</v>
      </c>
      <c r="B156" s="13" t="s">
        <v>344</v>
      </c>
      <c r="C156" s="14" t="s">
        <v>345</v>
      </c>
      <c r="D156" s="15" t="s">
        <v>41</v>
      </c>
      <c r="E156" s="21">
        <v>0.47839999999999999</v>
      </c>
      <c r="F156" s="14" t="s">
        <v>346</v>
      </c>
      <c r="H156" s="2" t="s">
        <v>10</v>
      </c>
      <c r="R156" s="11"/>
      <c r="S156" s="18"/>
    </row>
    <row r="157" spans="1:19" customFormat="1" ht="22.5" x14ac:dyDescent="0.25">
      <c r="A157" s="12">
        <f>IF(H157&lt;&gt;"",COUNTA(H$3:H157),"")</f>
        <v>138</v>
      </c>
      <c r="B157" s="13" t="s">
        <v>347</v>
      </c>
      <c r="C157" s="14" t="s">
        <v>348</v>
      </c>
      <c r="D157" s="15" t="s">
        <v>41</v>
      </c>
      <c r="E157" s="22">
        <v>4.8000000000000001E-2</v>
      </c>
      <c r="F157" s="14" t="s">
        <v>349</v>
      </c>
      <c r="H157" s="2" t="s">
        <v>10</v>
      </c>
      <c r="R157" s="11"/>
      <c r="S157" s="18"/>
    </row>
    <row r="158" spans="1:19" customFormat="1" ht="22.5" x14ac:dyDescent="0.25">
      <c r="A158" s="12">
        <f>IF(H158&lt;&gt;"",COUNTA(H$3:H158),"")</f>
        <v>139</v>
      </c>
      <c r="B158" s="13" t="s">
        <v>350</v>
      </c>
      <c r="C158" s="14" t="s">
        <v>299</v>
      </c>
      <c r="D158" s="15" t="s">
        <v>41</v>
      </c>
      <c r="E158" s="21">
        <v>0.52639999999999998</v>
      </c>
      <c r="F158" s="14" t="s">
        <v>343</v>
      </c>
      <c r="H158" s="2" t="s">
        <v>10</v>
      </c>
      <c r="R158" s="11"/>
      <c r="S158" s="18"/>
    </row>
    <row r="159" spans="1:19" customFormat="1" ht="45" x14ac:dyDescent="0.25">
      <c r="A159" s="12">
        <f>IF(H159&lt;&gt;"",COUNTA(H$3:H159),"")</f>
        <v>140</v>
      </c>
      <c r="B159" s="13" t="s">
        <v>351</v>
      </c>
      <c r="C159" s="14" t="s">
        <v>352</v>
      </c>
      <c r="D159" s="15" t="s">
        <v>41</v>
      </c>
      <c r="E159" s="22">
        <v>6.2E-2</v>
      </c>
      <c r="F159" s="14" t="s">
        <v>353</v>
      </c>
      <c r="H159" s="2" t="s">
        <v>10</v>
      </c>
      <c r="R159" s="11"/>
      <c r="S159" s="18"/>
    </row>
    <row r="160" spans="1:19" customFormat="1" ht="22.5" x14ac:dyDescent="0.25">
      <c r="A160" s="12">
        <f>IF(H160&lt;&gt;"",COUNTA(H$3:H160),"")</f>
        <v>141</v>
      </c>
      <c r="B160" s="13" t="s">
        <v>354</v>
      </c>
      <c r="C160" s="14" t="s">
        <v>355</v>
      </c>
      <c r="D160" s="15" t="s">
        <v>41</v>
      </c>
      <c r="E160" s="24">
        <v>4.4479999999999999E-2</v>
      </c>
      <c r="F160" s="14" t="s">
        <v>356</v>
      </c>
      <c r="H160" s="2" t="s">
        <v>10</v>
      </c>
      <c r="R160" s="11"/>
      <c r="S160" s="18"/>
    </row>
    <row r="161" spans="1:19" customFormat="1" ht="45" x14ac:dyDescent="0.25">
      <c r="A161" s="12">
        <f>IF(H161&lt;&gt;"",COUNTA(H$3:H161),"")</f>
        <v>142</v>
      </c>
      <c r="B161" s="13" t="s">
        <v>357</v>
      </c>
      <c r="C161" s="14" t="s">
        <v>358</v>
      </c>
      <c r="D161" s="15" t="s">
        <v>41</v>
      </c>
      <c r="E161" s="24">
        <v>1.7520000000000001E-2</v>
      </c>
      <c r="F161" s="14" t="s">
        <v>359</v>
      </c>
      <c r="H161" s="2" t="s">
        <v>10</v>
      </c>
      <c r="R161" s="11"/>
      <c r="S161" s="18"/>
    </row>
    <row r="162" spans="1:19" customFormat="1" ht="45" x14ac:dyDescent="0.25">
      <c r="A162" s="12">
        <f>IF(H162&lt;&gt;"",COUNTA(H$3:H162),"")</f>
        <v>143</v>
      </c>
      <c r="B162" s="13" t="s">
        <v>360</v>
      </c>
      <c r="C162" s="14" t="s">
        <v>352</v>
      </c>
      <c r="D162" s="15" t="s">
        <v>41</v>
      </c>
      <c r="E162" s="24">
        <v>0.14921999999999999</v>
      </c>
      <c r="F162" s="14" t="s">
        <v>361</v>
      </c>
      <c r="H162" s="2" t="s">
        <v>10</v>
      </c>
      <c r="R162" s="11"/>
      <c r="S162" s="18"/>
    </row>
    <row r="163" spans="1:19" customFormat="1" ht="22.5" x14ac:dyDescent="0.25">
      <c r="A163" s="12">
        <f>IF(H163&lt;&gt;"",COUNTA(H$3:H163),"")</f>
        <v>144</v>
      </c>
      <c r="B163" s="13" t="s">
        <v>362</v>
      </c>
      <c r="C163" s="14" t="s">
        <v>355</v>
      </c>
      <c r="D163" s="15" t="s">
        <v>41</v>
      </c>
      <c r="E163" s="24">
        <v>5.9560000000000002E-2</v>
      </c>
      <c r="F163" s="14" t="s">
        <v>363</v>
      </c>
      <c r="H163" s="2" t="s">
        <v>10</v>
      </c>
      <c r="R163" s="11"/>
      <c r="S163" s="18"/>
    </row>
    <row r="164" spans="1:19" customFormat="1" ht="45" x14ac:dyDescent="0.25">
      <c r="A164" s="12">
        <f>IF(H164&lt;&gt;"",COUNTA(H$3:H164),"")</f>
        <v>145</v>
      </c>
      <c r="B164" s="13" t="s">
        <v>364</v>
      </c>
      <c r="C164" s="14" t="s">
        <v>358</v>
      </c>
      <c r="D164" s="15" t="s">
        <v>41</v>
      </c>
      <c r="E164" s="24">
        <v>8.9660000000000004E-2</v>
      </c>
      <c r="F164" s="14" t="s">
        <v>365</v>
      </c>
      <c r="H164" s="2" t="s">
        <v>10</v>
      </c>
      <c r="R164" s="11"/>
      <c r="S164" s="18"/>
    </row>
    <row r="165" spans="1:19" customFormat="1" ht="45" x14ac:dyDescent="0.25">
      <c r="A165" s="12">
        <f>IF(H165&lt;&gt;"",COUNTA(H$3:H165),"")</f>
        <v>146</v>
      </c>
      <c r="B165" s="13" t="s">
        <v>366</v>
      </c>
      <c r="C165" s="14" t="s">
        <v>352</v>
      </c>
      <c r="D165" s="15" t="s">
        <v>41</v>
      </c>
      <c r="E165" s="21">
        <v>0.23119999999999999</v>
      </c>
      <c r="F165" s="14" t="s">
        <v>367</v>
      </c>
      <c r="H165" s="2" t="s">
        <v>10</v>
      </c>
      <c r="R165" s="11"/>
      <c r="S165" s="18"/>
    </row>
    <row r="166" spans="1:19" customFormat="1" ht="22.5" x14ac:dyDescent="0.25">
      <c r="A166" s="12">
        <f>IF(H166&lt;&gt;"",COUNTA(H$3:H166),"")</f>
        <v>147</v>
      </c>
      <c r="B166" s="13" t="s">
        <v>368</v>
      </c>
      <c r="C166" s="14" t="s">
        <v>355</v>
      </c>
      <c r="D166" s="15" t="s">
        <v>41</v>
      </c>
      <c r="E166" s="21">
        <v>0.13420000000000001</v>
      </c>
      <c r="F166" s="14" t="s">
        <v>369</v>
      </c>
      <c r="H166" s="2" t="s">
        <v>10</v>
      </c>
      <c r="R166" s="11"/>
      <c r="S166" s="18"/>
    </row>
    <row r="167" spans="1:19" customFormat="1" ht="22.5" x14ac:dyDescent="0.25">
      <c r="A167" s="12">
        <f>IF(H167&lt;&gt;"",COUNTA(H$3:H167),"")</f>
        <v>148</v>
      </c>
      <c r="B167" s="13" t="s">
        <v>370</v>
      </c>
      <c r="C167" s="14" t="s">
        <v>371</v>
      </c>
      <c r="D167" s="15" t="s">
        <v>41</v>
      </c>
      <c r="E167" s="22">
        <v>9.7000000000000003E-2</v>
      </c>
      <c r="F167" s="14" t="s">
        <v>372</v>
      </c>
      <c r="H167" s="2" t="s">
        <v>10</v>
      </c>
      <c r="R167" s="11"/>
      <c r="S167" s="18"/>
    </row>
    <row r="168" spans="1:19" customFormat="1" ht="45" x14ac:dyDescent="0.25">
      <c r="A168" s="12">
        <f>IF(H168&lt;&gt;"",COUNTA(H$3:H168),"")</f>
        <v>149</v>
      </c>
      <c r="B168" s="13" t="s">
        <v>373</v>
      </c>
      <c r="C168" s="14" t="s">
        <v>352</v>
      </c>
      <c r="D168" s="15" t="s">
        <v>41</v>
      </c>
      <c r="E168" s="24">
        <v>0.16564000000000001</v>
      </c>
      <c r="F168" s="14" t="s">
        <v>374</v>
      </c>
      <c r="H168" s="2" t="s">
        <v>10</v>
      </c>
      <c r="R168" s="11"/>
      <c r="S168" s="18"/>
    </row>
    <row r="169" spans="1:19" customFormat="1" ht="22.5" x14ac:dyDescent="0.25">
      <c r="A169" s="12">
        <f>IF(H169&lt;&gt;"",COUNTA(H$3:H169),"")</f>
        <v>150</v>
      </c>
      <c r="B169" s="13" t="s">
        <v>375</v>
      </c>
      <c r="C169" s="14" t="s">
        <v>355</v>
      </c>
      <c r="D169" s="15" t="s">
        <v>41</v>
      </c>
      <c r="E169" s="24">
        <v>0.10586</v>
      </c>
      <c r="F169" s="14" t="s">
        <v>376</v>
      </c>
      <c r="H169" s="2" t="s">
        <v>10</v>
      </c>
      <c r="R169" s="11"/>
      <c r="S169" s="18"/>
    </row>
    <row r="170" spans="1:19" customFormat="1" ht="22.5" x14ac:dyDescent="0.25">
      <c r="A170" s="12">
        <f>IF(H170&lt;&gt;"",COUNTA(H$3:H170),"")</f>
        <v>151</v>
      </c>
      <c r="B170" s="13" t="s">
        <v>377</v>
      </c>
      <c r="C170" s="14" t="s">
        <v>371</v>
      </c>
      <c r="D170" s="15" t="s">
        <v>41</v>
      </c>
      <c r="E170" s="24">
        <v>5.978E-2</v>
      </c>
      <c r="F170" s="14" t="s">
        <v>378</v>
      </c>
      <c r="H170" s="2" t="s">
        <v>10</v>
      </c>
      <c r="R170" s="11"/>
      <c r="S170" s="18"/>
    </row>
    <row r="171" spans="1:19" customFormat="1" ht="45" x14ac:dyDescent="0.25">
      <c r="A171" s="12">
        <f>IF(H171&lt;&gt;"",COUNTA(H$3:H171),"")</f>
        <v>152</v>
      </c>
      <c r="B171" s="13" t="s">
        <v>379</v>
      </c>
      <c r="C171" s="14" t="s">
        <v>352</v>
      </c>
      <c r="D171" s="15" t="s">
        <v>41</v>
      </c>
      <c r="E171" s="24">
        <v>0.14385999999999999</v>
      </c>
      <c r="F171" s="14" t="s">
        <v>380</v>
      </c>
      <c r="H171" s="2" t="s">
        <v>10</v>
      </c>
      <c r="R171" s="11"/>
      <c r="S171" s="18"/>
    </row>
    <row r="172" spans="1:19" customFormat="1" ht="22.5" x14ac:dyDescent="0.25">
      <c r="A172" s="12">
        <f>IF(H172&lt;&gt;"",COUNTA(H$3:H172),"")</f>
        <v>153</v>
      </c>
      <c r="B172" s="13" t="s">
        <v>381</v>
      </c>
      <c r="C172" s="14" t="s">
        <v>355</v>
      </c>
      <c r="D172" s="15" t="s">
        <v>41</v>
      </c>
      <c r="E172" s="24">
        <v>8.8980000000000004E-2</v>
      </c>
      <c r="F172" s="14" t="s">
        <v>382</v>
      </c>
      <c r="H172" s="2" t="s">
        <v>10</v>
      </c>
      <c r="R172" s="11"/>
      <c r="S172" s="18"/>
    </row>
    <row r="173" spans="1:19" customFormat="1" ht="22.5" x14ac:dyDescent="0.25">
      <c r="A173" s="12">
        <f>IF(H173&lt;&gt;"",COUNTA(H$3:H173),"")</f>
        <v>154</v>
      </c>
      <c r="B173" s="13" t="s">
        <v>383</v>
      </c>
      <c r="C173" s="14" t="s">
        <v>371</v>
      </c>
      <c r="D173" s="15" t="s">
        <v>41</v>
      </c>
      <c r="E173" s="21">
        <v>3.0200000000000001E-2</v>
      </c>
      <c r="F173" s="14" t="s">
        <v>384</v>
      </c>
      <c r="H173" s="2" t="s">
        <v>10</v>
      </c>
      <c r="R173" s="11"/>
      <c r="S173" s="18"/>
    </row>
    <row r="174" spans="1:19" customFormat="1" ht="33.75" x14ac:dyDescent="0.25">
      <c r="A174" s="12">
        <f>IF(H174&lt;&gt;"",COUNTA(H$3:H174),"")</f>
        <v>155</v>
      </c>
      <c r="B174" s="13" t="s">
        <v>385</v>
      </c>
      <c r="C174" s="14" t="s">
        <v>386</v>
      </c>
      <c r="D174" s="15" t="s">
        <v>41</v>
      </c>
      <c r="E174" s="24">
        <v>6.3200000000000001E-3</v>
      </c>
      <c r="F174" s="14" t="s">
        <v>387</v>
      </c>
      <c r="H174" s="2" t="s">
        <v>10</v>
      </c>
      <c r="R174" s="11"/>
      <c r="S174" s="18"/>
    </row>
    <row r="175" spans="1:19" customFormat="1" ht="56.25" x14ac:dyDescent="0.25">
      <c r="A175" s="12">
        <f>IF(H175&lt;&gt;"",COUNTA(H$3:H175),"")</f>
        <v>156</v>
      </c>
      <c r="B175" s="13" t="s">
        <v>388</v>
      </c>
      <c r="C175" s="14" t="s">
        <v>389</v>
      </c>
      <c r="D175" s="15" t="s">
        <v>72</v>
      </c>
      <c r="E175" s="22">
        <v>1.026</v>
      </c>
      <c r="F175" s="14" t="s">
        <v>390</v>
      </c>
      <c r="H175" s="2" t="s">
        <v>10</v>
      </c>
      <c r="R175" s="11"/>
      <c r="S175" s="18"/>
    </row>
    <row r="176" spans="1:19" customFormat="1" ht="22.5" x14ac:dyDescent="0.25">
      <c r="A176" s="12">
        <f>IF(H176&lt;&gt;"",COUNTA(H$3:H176),"")</f>
        <v>157</v>
      </c>
      <c r="B176" s="13" t="s">
        <v>391</v>
      </c>
      <c r="C176" s="14" t="s">
        <v>392</v>
      </c>
      <c r="D176" s="15" t="s">
        <v>41</v>
      </c>
      <c r="E176" s="24">
        <v>1.172E-2</v>
      </c>
      <c r="F176" s="14" t="s">
        <v>393</v>
      </c>
      <c r="H176" s="2" t="s">
        <v>10</v>
      </c>
      <c r="R176" s="11"/>
      <c r="S176" s="18"/>
    </row>
    <row r="177" spans="1:19" customFormat="1" ht="15" x14ac:dyDescent="0.25">
      <c r="A177" s="12">
        <f>IF(H177&lt;&gt;"",COUNTA(H$3:H177),"")</f>
        <v>158</v>
      </c>
      <c r="B177" s="13" t="s">
        <v>394</v>
      </c>
      <c r="C177" s="14" t="s">
        <v>395</v>
      </c>
      <c r="D177" s="15" t="s">
        <v>41</v>
      </c>
      <c r="E177" s="24">
        <v>4.8000000000000001E-4</v>
      </c>
      <c r="F177" s="14" t="s">
        <v>396</v>
      </c>
      <c r="H177" s="2" t="s">
        <v>10</v>
      </c>
      <c r="R177" s="11"/>
      <c r="S177" s="18"/>
    </row>
    <row r="178" spans="1:19" customFormat="1" ht="45" x14ac:dyDescent="0.25">
      <c r="A178" s="12">
        <f>IF(H178&lt;&gt;"",COUNTA(H$3:H178),"")</f>
        <v>159</v>
      </c>
      <c r="B178" s="13" t="s">
        <v>397</v>
      </c>
      <c r="C178" s="14" t="s">
        <v>352</v>
      </c>
      <c r="D178" s="15" t="s">
        <v>41</v>
      </c>
      <c r="E178" s="24">
        <v>1.6559999999999998E-2</v>
      </c>
      <c r="F178" s="14" t="s">
        <v>398</v>
      </c>
      <c r="H178" s="2" t="s">
        <v>10</v>
      </c>
      <c r="R178" s="11"/>
      <c r="S178" s="18"/>
    </row>
    <row r="179" spans="1:19" customFormat="1" ht="22.5" x14ac:dyDescent="0.25">
      <c r="A179" s="12">
        <f>IF(H179&lt;&gt;"",COUNTA(H$3:H179),"")</f>
        <v>160</v>
      </c>
      <c r="B179" s="13" t="s">
        <v>399</v>
      </c>
      <c r="C179" s="14" t="s">
        <v>355</v>
      </c>
      <c r="D179" s="15" t="s">
        <v>41</v>
      </c>
      <c r="E179" s="24">
        <v>8.6400000000000001E-3</v>
      </c>
      <c r="F179" s="14" t="s">
        <v>400</v>
      </c>
      <c r="H179" s="2" t="s">
        <v>10</v>
      </c>
      <c r="R179" s="11"/>
      <c r="S179" s="18"/>
    </row>
    <row r="180" spans="1:19" customFormat="1" ht="22.5" x14ac:dyDescent="0.25">
      <c r="A180" s="12">
        <f>IF(H180&lt;&gt;"",COUNTA(H$3:H180),"")</f>
        <v>161</v>
      </c>
      <c r="B180" s="13" t="s">
        <v>401</v>
      </c>
      <c r="C180" s="14" t="s">
        <v>402</v>
      </c>
      <c r="D180" s="15" t="s">
        <v>41</v>
      </c>
      <c r="E180" s="24">
        <v>7.92E-3</v>
      </c>
      <c r="F180" s="14" t="s">
        <v>403</v>
      </c>
      <c r="H180" s="2" t="s">
        <v>10</v>
      </c>
      <c r="R180" s="11"/>
      <c r="S180" s="18"/>
    </row>
    <row r="181" spans="1:19" customFormat="1" ht="45" x14ac:dyDescent="0.25">
      <c r="A181" s="12">
        <f>IF(H181&lt;&gt;"",COUNTA(H$3:H181),"")</f>
        <v>162</v>
      </c>
      <c r="B181" s="13" t="s">
        <v>404</v>
      </c>
      <c r="C181" s="14" t="s">
        <v>352</v>
      </c>
      <c r="D181" s="15" t="s">
        <v>41</v>
      </c>
      <c r="E181" s="21">
        <v>3.8E-3</v>
      </c>
      <c r="F181" s="14" t="s">
        <v>405</v>
      </c>
      <c r="H181" s="2" t="s">
        <v>10</v>
      </c>
      <c r="R181" s="11"/>
      <c r="S181" s="18"/>
    </row>
    <row r="182" spans="1:19" customFormat="1" ht="22.5" x14ac:dyDescent="0.25">
      <c r="A182" s="12">
        <f>IF(H182&lt;&gt;"",COUNTA(H$3:H182),"")</f>
        <v>163</v>
      </c>
      <c r="B182" s="13" t="s">
        <v>406</v>
      </c>
      <c r="C182" s="14" t="s">
        <v>348</v>
      </c>
      <c r="D182" s="15" t="s">
        <v>41</v>
      </c>
      <c r="E182" s="21">
        <v>3.8E-3</v>
      </c>
      <c r="F182" s="14" t="s">
        <v>405</v>
      </c>
      <c r="H182" s="2" t="s">
        <v>10</v>
      </c>
      <c r="R182" s="11"/>
      <c r="S182" s="18"/>
    </row>
    <row r="183" spans="1:19" customFormat="1" ht="15" x14ac:dyDescent="0.25">
      <c r="A183" s="37" t="s">
        <v>149</v>
      </c>
      <c r="B183" s="37"/>
      <c r="C183" s="37"/>
      <c r="D183" s="37"/>
      <c r="E183" s="37"/>
      <c r="F183" s="37"/>
      <c r="R183" s="11"/>
      <c r="S183" s="18" t="s">
        <v>149</v>
      </c>
    </row>
    <row r="184" spans="1:19" customFormat="1" ht="15" x14ac:dyDescent="0.25">
      <c r="A184" s="12">
        <f>IF(H184&lt;&gt;"",COUNTA(H$3:H184),"")</f>
        <v>164</v>
      </c>
      <c r="B184" s="13" t="s">
        <v>407</v>
      </c>
      <c r="C184" s="14" t="s">
        <v>151</v>
      </c>
      <c r="D184" s="15" t="s">
        <v>143</v>
      </c>
      <c r="E184" s="19">
        <v>27.4</v>
      </c>
      <c r="F184" s="14" t="s">
        <v>408</v>
      </c>
      <c r="H184" s="2" t="s">
        <v>10</v>
      </c>
      <c r="R184" s="11"/>
      <c r="S184" s="18"/>
    </row>
    <row r="185" spans="1:19" customFormat="1" ht="15" x14ac:dyDescent="0.25">
      <c r="A185" s="12">
        <f>IF(H185&lt;&gt;"",COUNTA(H$3:H185),"")</f>
        <v>165</v>
      </c>
      <c r="B185" s="13" t="s">
        <v>409</v>
      </c>
      <c r="C185" s="14" t="s">
        <v>154</v>
      </c>
      <c r="D185" s="15" t="s">
        <v>143</v>
      </c>
      <c r="E185" s="19">
        <v>27.4</v>
      </c>
      <c r="F185" s="14" t="s">
        <v>408</v>
      </c>
      <c r="H185" s="2" t="s">
        <v>10</v>
      </c>
      <c r="R185" s="11"/>
      <c r="S185" s="18"/>
    </row>
    <row r="186" spans="1:19" customFormat="1" ht="33.75" x14ac:dyDescent="0.25">
      <c r="A186" s="12">
        <f>IF(H186&lt;&gt;"",COUNTA(H$3:H186),"")</f>
        <v>166</v>
      </c>
      <c r="B186" s="13" t="s">
        <v>410</v>
      </c>
      <c r="C186" s="14" t="s">
        <v>156</v>
      </c>
      <c r="D186" s="15" t="s">
        <v>157</v>
      </c>
      <c r="E186" s="22">
        <v>0.27400000000000002</v>
      </c>
      <c r="F186" s="14" t="s">
        <v>411</v>
      </c>
      <c r="H186" s="2" t="s">
        <v>10</v>
      </c>
      <c r="R186" s="11"/>
      <c r="S186" s="18"/>
    </row>
    <row r="187" spans="1:19" customFormat="1" ht="33.75" x14ac:dyDescent="0.25">
      <c r="A187" s="12">
        <f>IF(H187&lt;&gt;"",COUNTA(H$3:H187),"")</f>
        <v>167</v>
      </c>
      <c r="B187" s="13" t="s">
        <v>412</v>
      </c>
      <c r="C187" s="14" t="s">
        <v>160</v>
      </c>
      <c r="D187" s="15" t="s">
        <v>157</v>
      </c>
      <c r="E187" s="22">
        <v>0.27400000000000002</v>
      </c>
      <c r="F187" s="14" t="s">
        <v>413</v>
      </c>
      <c r="H187" s="2" t="s">
        <v>10</v>
      </c>
      <c r="R187" s="11"/>
      <c r="S187" s="18"/>
    </row>
    <row r="188" spans="1:19" customFormat="1" ht="67.5" x14ac:dyDescent="0.25">
      <c r="A188" s="12">
        <f>IF(H188&lt;&gt;"",COUNTA(H$3:H188),"")</f>
        <v>168</v>
      </c>
      <c r="B188" s="13" t="s">
        <v>414</v>
      </c>
      <c r="C188" s="14" t="s">
        <v>415</v>
      </c>
      <c r="D188" s="15" t="s">
        <v>157</v>
      </c>
      <c r="E188" s="22">
        <v>0.27400000000000002</v>
      </c>
      <c r="F188" s="14" t="s">
        <v>413</v>
      </c>
      <c r="H188" s="2" t="s">
        <v>10</v>
      </c>
      <c r="R188" s="11"/>
      <c r="S188" s="18"/>
    </row>
    <row r="189" spans="1:19" customFormat="1" ht="15" x14ac:dyDescent="0.25">
      <c r="A189" s="37" t="s">
        <v>416</v>
      </c>
      <c r="B189" s="37"/>
      <c r="C189" s="37"/>
      <c r="D189" s="37"/>
      <c r="E189" s="37"/>
      <c r="F189" s="37"/>
      <c r="R189" s="11"/>
      <c r="S189" s="18" t="s">
        <v>416</v>
      </c>
    </row>
    <row r="190" spans="1:19" customFormat="1" ht="22.5" x14ac:dyDescent="0.25">
      <c r="A190" s="12">
        <f>IF(H190&lt;&gt;"",COUNTA(H$3:H190),"")</f>
        <v>169</v>
      </c>
      <c r="B190" s="13" t="s">
        <v>417</v>
      </c>
      <c r="C190" s="14" t="s">
        <v>418</v>
      </c>
      <c r="D190" s="15" t="s">
        <v>50</v>
      </c>
      <c r="E190" s="16">
        <v>10</v>
      </c>
      <c r="F190" s="14" t="s">
        <v>419</v>
      </c>
      <c r="H190" s="2" t="s">
        <v>10</v>
      </c>
      <c r="R190" s="11"/>
      <c r="S190" s="18"/>
    </row>
    <row r="191" spans="1:19" customFormat="1" ht="22.5" x14ac:dyDescent="0.25">
      <c r="A191" s="12">
        <f>IF(H191&lt;&gt;"",COUNTA(H$3:H191),"")</f>
        <v>170</v>
      </c>
      <c r="B191" s="13" t="s">
        <v>420</v>
      </c>
      <c r="C191" s="14" t="s">
        <v>421</v>
      </c>
      <c r="D191" s="15" t="s">
        <v>50</v>
      </c>
      <c r="E191" s="16">
        <v>10</v>
      </c>
      <c r="F191" s="14" t="s">
        <v>419</v>
      </c>
      <c r="H191" s="2" t="s">
        <v>10</v>
      </c>
      <c r="R191" s="11"/>
      <c r="S191" s="18"/>
    </row>
    <row r="192" spans="1:19" customFormat="1" ht="22.5" x14ac:dyDescent="0.25">
      <c r="A192" s="12">
        <f>IF(H192&lt;&gt;"",COUNTA(H$3:H192),"")</f>
        <v>171</v>
      </c>
      <c r="B192" s="13" t="s">
        <v>422</v>
      </c>
      <c r="C192" s="14" t="s">
        <v>423</v>
      </c>
      <c r="D192" s="15" t="s">
        <v>50</v>
      </c>
      <c r="E192" s="16">
        <v>10</v>
      </c>
      <c r="F192" s="14" t="s">
        <v>419</v>
      </c>
      <c r="H192" s="2" t="s">
        <v>10</v>
      </c>
      <c r="R192" s="11"/>
      <c r="S192" s="18"/>
    </row>
    <row r="193" spans="1:19" customFormat="1" ht="15" x14ac:dyDescent="0.25">
      <c r="A193" s="12">
        <f>IF(H193&lt;&gt;"",COUNTA(H$3:H193),"")</f>
        <v>172</v>
      </c>
      <c r="B193" s="13" t="s">
        <v>424</v>
      </c>
      <c r="C193" s="14" t="s">
        <v>425</v>
      </c>
      <c r="D193" s="15" t="s">
        <v>50</v>
      </c>
      <c r="E193" s="16">
        <v>10</v>
      </c>
      <c r="F193" s="14" t="s">
        <v>419</v>
      </c>
      <c r="H193" s="2" t="s">
        <v>10</v>
      </c>
      <c r="R193" s="11"/>
      <c r="S193" s="18"/>
    </row>
    <row r="194" spans="1:19" customFormat="1" ht="22.5" x14ac:dyDescent="0.25">
      <c r="A194" s="12">
        <f>IF(H194&lt;&gt;"",COUNTA(H$3:H194),"")</f>
        <v>173</v>
      </c>
      <c r="B194" s="13" t="s">
        <v>426</v>
      </c>
      <c r="C194" s="14" t="s">
        <v>427</v>
      </c>
      <c r="D194" s="15" t="s">
        <v>50</v>
      </c>
      <c r="E194" s="16">
        <v>10</v>
      </c>
      <c r="F194" s="14" t="s">
        <v>419</v>
      </c>
      <c r="H194" s="2" t="s">
        <v>10</v>
      </c>
      <c r="R194" s="11"/>
      <c r="S194" s="18"/>
    </row>
    <row r="195" spans="1:19" customFormat="1" ht="22.5" x14ac:dyDescent="0.25">
      <c r="A195" s="12">
        <f>IF(H195&lt;&gt;"",COUNTA(H$3:H195),"")</f>
        <v>174</v>
      </c>
      <c r="B195" s="13" t="s">
        <v>428</v>
      </c>
      <c r="C195" s="14" t="s">
        <v>429</v>
      </c>
      <c r="D195" s="15" t="s">
        <v>430</v>
      </c>
      <c r="E195" s="16">
        <v>10</v>
      </c>
      <c r="F195" s="14" t="s">
        <v>419</v>
      </c>
      <c r="H195" s="2" t="s">
        <v>10</v>
      </c>
      <c r="R195" s="11"/>
      <c r="S195" s="18"/>
    </row>
    <row r="196" spans="1:19" customFormat="1" ht="22.5" x14ac:dyDescent="0.25">
      <c r="A196" s="12">
        <f>IF(H196&lt;&gt;"",COUNTA(H$3:H196),"")</f>
        <v>175</v>
      </c>
      <c r="B196" s="13" t="s">
        <v>431</v>
      </c>
      <c r="C196" s="14" t="s">
        <v>432</v>
      </c>
      <c r="D196" s="15" t="s">
        <v>433</v>
      </c>
      <c r="E196" s="17">
        <v>0.05</v>
      </c>
      <c r="F196" s="14" t="s">
        <v>434</v>
      </c>
      <c r="H196" s="2" t="s">
        <v>10</v>
      </c>
      <c r="R196" s="11"/>
      <c r="S196" s="18"/>
    </row>
    <row r="197" spans="1:19" customFormat="1" ht="22.5" x14ac:dyDescent="0.25">
      <c r="A197" s="12">
        <f>IF(H197&lt;&gt;"",COUNTA(H$3:H197),"")</f>
        <v>176</v>
      </c>
      <c r="B197" s="13" t="s">
        <v>435</v>
      </c>
      <c r="C197" s="14" t="s">
        <v>436</v>
      </c>
      <c r="D197" s="15" t="s">
        <v>147</v>
      </c>
      <c r="E197" s="19">
        <v>1.2</v>
      </c>
      <c r="F197" s="14" t="s">
        <v>437</v>
      </c>
      <c r="H197" s="2" t="s">
        <v>10</v>
      </c>
      <c r="R197" s="11"/>
      <c r="S197" s="18"/>
    </row>
    <row r="198" spans="1:19" customFormat="1" ht="15" x14ac:dyDescent="0.25">
      <c r="A198" s="12">
        <f>IF(H198&lt;&gt;"",COUNTA(H$3:H198),"")</f>
        <v>177</v>
      </c>
      <c r="B198" s="13" t="s">
        <v>438</v>
      </c>
      <c r="C198" s="14" t="s">
        <v>439</v>
      </c>
      <c r="D198" s="15" t="s">
        <v>50</v>
      </c>
      <c r="E198" s="16">
        <v>10</v>
      </c>
      <c r="F198" s="14" t="s">
        <v>419</v>
      </c>
      <c r="H198" s="2" t="s">
        <v>10</v>
      </c>
      <c r="R198" s="11"/>
      <c r="S198" s="18"/>
    </row>
    <row r="199" spans="1:19" customFormat="1" ht="15" x14ac:dyDescent="0.25">
      <c r="A199" s="12">
        <f>IF(H199&lt;&gt;"",COUNTA(H$3:H199),"")</f>
        <v>178</v>
      </c>
      <c r="B199" s="13" t="s">
        <v>440</v>
      </c>
      <c r="C199" s="14" t="s">
        <v>441</v>
      </c>
      <c r="D199" s="15" t="s">
        <v>50</v>
      </c>
      <c r="E199" s="16">
        <v>10</v>
      </c>
      <c r="F199" s="14" t="s">
        <v>419</v>
      </c>
      <c r="H199" s="2" t="s">
        <v>10</v>
      </c>
      <c r="R199" s="11"/>
      <c r="S199" s="18"/>
    </row>
    <row r="200" spans="1:19" customFormat="1" ht="15" x14ac:dyDescent="0.25">
      <c r="A200" s="37" t="s">
        <v>442</v>
      </c>
      <c r="B200" s="37"/>
      <c r="C200" s="37"/>
      <c r="D200" s="37"/>
      <c r="E200" s="37"/>
      <c r="F200" s="37"/>
      <c r="R200" s="11"/>
      <c r="S200" s="18" t="s">
        <v>442</v>
      </c>
    </row>
    <row r="201" spans="1:19" customFormat="1" ht="33.75" x14ac:dyDescent="0.25">
      <c r="A201" s="12">
        <f>IF(H201&lt;&gt;"",COUNTA(H$3:H201),"")</f>
        <v>179</v>
      </c>
      <c r="B201" s="13" t="s">
        <v>443</v>
      </c>
      <c r="C201" s="14" t="s">
        <v>444</v>
      </c>
      <c r="D201" s="15" t="s">
        <v>165</v>
      </c>
      <c r="E201" s="19">
        <v>0.1</v>
      </c>
      <c r="F201" s="14" t="s">
        <v>445</v>
      </c>
      <c r="H201" s="2" t="s">
        <v>10</v>
      </c>
      <c r="R201" s="11"/>
      <c r="S201" s="18"/>
    </row>
    <row r="202" spans="1:19" customFormat="1" ht="45" x14ac:dyDescent="0.25">
      <c r="A202" s="12">
        <f>IF(H202&lt;&gt;"",COUNTA(H$3:H202),"")</f>
        <v>180</v>
      </c>
      <c r="B202" s="13" t="s">
        <v>446</v>
      </c>
      <c r="C202" s="14" t="s">
        <v>352</v>
      </c>
      <c r="D202" s="15" t="s">
        <v>41</v>
      </c>
      <c r="E202" s="22">
        <v>0.29199999999999998</v>
      </c>
      <c r="F202" s="14" t="s">
        <v>447</v>
      </c>
      <c r="H202" s="2" t="s">
        <v>10</v>
      </c>
      <c r="R202" s="11"/>
      <c r="S202" s="18"/>
    </row>
    <row r="203" spans="1:19" customFormat="1" ht="22.5" x14ac:dyDescent="0.25">
      <c r="A203" s="12">
        <f>IF(H203&lt;&gt;"",COUNTA(H$3:H203),"")</f>
        <v>181</v>
      </c>
      <c r="B203" s="13" t="s">
        <v>448</v>
      </c>
      <c r="C203" s="14" t="s">
        <v>449</v>
      </c>
      <c r="D203" s="15" t="s">
        <v>450</v>
      </c>
      <c r="E203" s="22">
        <v>0.26200000000000001</v>
      </c>
      <c r="F203" s="14" t="s">
        <v>451</v>
      </c>
      <c r="H203" s="2" t="s">
        <v>10</v>
      </c>
      <c r="R203" s="11"/>
      <c r="S203" s="18"/>
    </row>
    <row r="204" spans="1:19" customFormat="1" ht="22.5" x14ac:dyDescent="0.25">
      <c r="A204" s="12">
        <f>IF(H204&lt;&gt;"",COUNTA(H$3:H204),"")</f>
        <v>182</v>
      </c>
      <c r="B204" s="13" t="s">
        <v>452</v>
      </c>
      <c r="C204" s="14" t="s">
        <v>348</v>
      </c>
      <c r="D204" s="15" t="s">
        <v>41</v>
      </c>
      <c r="E204" s="17">
        <v>0.02</v>
      </c>
      <c r="F204" s="14" t="s">
        <v>453</v>
      </c>
      <c r="H204" s="2" t="s">
        <v>10</v>
      </c>
      <c r="R204" s="11"/>
      <c r="S204" s="18"/>
    </row>
    <row r="205" spans="1:19" customFormat="1" ht="33.75" x14ac:dyDescent="0.25">
      <c r="A205" s="12">
        <f>IF(H205&lt;&gt;"",COUNTA(H$3:H205),"")</f>
        <v>183</v>
      </c>
      <c r="B205" s="13" t="s">
        <v>454</v>
      </c>
      <c r="C205" s="14" t="s">
        <v>455</v>
      </c>
      <c r="D205" s="15" t="s">
        <v>41</v>
      </c>
      <c r="E205" s="17">
        <v>0.01</v>
      </c>
      <c r="F205" s="14" t="s">
        <v>456</v>
      </c>
      <c r="H205" s="2" t="s">
        <v>10</v>
      </c>
      <c r="R205" s="11"/>
      <c r="S205" s="18"/>
    </row>
    <row r="206" spans="1:19" customFormat="1" ht="15" x14ac:dyDescent="0.25">
      <c r="A206" s="12">
        <f>IF(H206&lt;&gt;"",COUNTA(H$3:H206),"")</f>
        <v>184</v>
      </c>
      <c r="B206" s="13" t="s">
        <v>457</v>
      </c>
      <c r="C206" s="14" t="s">
        <v>151</v>
      </c>
      <c r="D206" s="15" t="s">
        <v>143</v>
      </c>
      <c r="E206" s="19">
        <v>10.6</v>
      </c>
      <c r="F206" s="14" t="s">
        <v>458</v>
      </c>
      <c r="H206" s="2" t="s">
        <v>10</v>
      </c>
      <c r="R206" s="11"/>
      <c r="S206" s="18"/>
    </row>
    <row r="207" spans="1:19" customFormat="1" ht="15" x14ac:dyDescent="0.25">
      <c r="A207" s="12">
        <f>IF(H207&lt;&gt;"",COUNTA(H$3:H207),"")</f>
        <v>185</v>
      </c>
      <c r="B207" s="13" t="s">
        <v>459</v>
      </c>
      <c r="C207" s="14" t="s">
        <v>460</v>
      </c>
      <c r="D207" s="15" t="s">
        <v>41</v>
      </c>
      <c r="E207" s="22">
        <v>1E-3</v>
      </c>
      <c r="F207" s="14" t="s">
        <v>461</v>
      </c>
      <c r="H207" s="2" t="s">
        <v>10</v>
      </c>
      <c r="R207" s="11"/>
      <c r="S207" s="18"/>
    </row>
    <row r="208" spans="1:19" customFormat="1" ht="15" x14ac:dyDescent="0.25">
      <c r="A208" s="12">
        <f>IF(H208&lt;&gt;"",COUNTA(H$3:H208),"")</f>
        <v>186</v>
      </c>
      <c r="B208" s="13" t="s">
        <v>462</v>
      </c>
      <c r="C208" s="14" t="s">
        <v>629</v>
      </c>
      <c r="D208" s="15" t="s">
        <v>50</v>
      </c>
      <c r="E208" s="16">
        <v>10</v>
      </c>
      <c r="F208" s="14" t="s">
        <v>419</v>
      </c>
      <c r="H208" s="2" t="s">
        <v>10</v>
      </c>
      <c r="R208" s="11"/>
      <c r="S208" s="18"/>
    </row>
    <row r="209" spans="1:19" customFormat="1" ht="15" x14ac:dyDescent="0.25">
      <c r="A209" s="38" t="s">
        <v>463</v>
      </c>
      <c r="B209" s="38"/>
      <c r="C209" s="38"/>
      <c r="D209" s="38"/>
      <c r="E209" s="38"/>
      <c r="F209" s="38"/>
      <c r="R209" s="11" t="s">
        <v>463</v>
      </c>
      <c r="S209" s="18"/>
    </row>
    <row r="210" spans="1:19" customFormat="1" ht="67.5" x14ac:dyDescent="0.25">
      <c r="A210" s="12">
        <f>IF(H210&lt;&gt;"",COUNTA(H$3:H210),"")</f>
        <v>187</v>
      </c>
      <c r="B210" s="13" t="s">
        <v>464</v>
      </c>
      <c r="C210" s="14" t="s">
        <v>111</v>
      </c>
      <c r="D210" s="15" t="s">
        <v>81</v>
      </c>
      <c r="E210" s="21">
        <v>0.1908</v>
      </c>
      <c r="F210" s="14" t="s">
        <v>465</v>
      </c>
      <c r="H210" s="2" t="s">
        <v>10</v>
      </c>
      <c r="R210" s="11"/>
      <c r="S210" s="18"/>
    </row>
    <row r="211" spans="1:19" customFormat="1" ht="33.75" x14ac:dyDescent="0.25">
      <c r="A211" s="12">
        <f>IF(H211&lt;&gt;"",COUNTA(H$3:H211),"")</f>
        <v>188</v>
      </c>
      <c r="B211" s="13" t="s">
        <v>466</v>
      </c>
      <c r="C211" s="14" t="s">
        <v>467</v>
      </c>
      <c r="D211" s="15" t="s">
        <v>72</v>
      </c>
      <c r="E211" s="16">
        <v>6</v>
      </c>
      <c r="F211" s="14" t="s">
        <v>468</v>
      </c>
      <c r="H211" s="2" t="s">
        <v>10</v>
      </c>
      <c r="R211" s="11"/>
      <c r="S211" s="18"/>
    </row>
    <row r="212" spans="1:19" customFormat="1" ht="45" x14ac:dyDescent="0.25">
      <c r="A212" s="12">
        <f>IF(H212&lt;&gt;"",COUNTA(H$3:H212),"")</f>
        <v>189</v>
      </c>
      <c r="B212" s="13" t="s">
        <v>469</v>
      </c>
      <c r="C212" s="14" t="s">
        <v>52</v>
      </c>
      <c r="D212" s="15" t="s">
        <v>41</v>
      </c>
      <c r="E212" s="21">
        <v>0.99990000000000001</v>
      </c>
      <c r="F212" s="14" t="s">
        <v>470</v>
      </c>
      <c r="H212" s="2" t="s">
        <v>10</v>
      </c>
      <c r="R212" s="11"/>
      <c r="S212" s="18"/>
    </row>
    <row r="213" spans="1:19" customFormat="1" ht="56.25" x14ac:dyDescent="0.25">
      <c r="A213" s="12">
        <f>IF(H213&lt;&gt;"",COUNTA(H$3:H213),"")</f>
        <v>190</v>
      </c>
      <c r="B213" s="13" t="s">
        <v>471</v>
      </c>
      <c r="C213" s="14" t="s">
        <v>472</v>
      </c>
      <c r="D213" s="15" t="s">
        <v>50</v>
      </c>
      <c r="E213" s="16">
        <v>3</v>
      </c>
      <c r="F213" s="14" t="s">
        <v>473</v>
      </c>
      <c r="H213" s="2" t="s">
        <v>10</v>
      </c>
      <c r="R213" s="11"/>
      <c r="S213" s="18"/>
    </row>
    <row r="214" spans="1:19" customFormat="1" ht="45" x14ac:dyDescent="0.25">
      <c r="A214" s="12">
        <f>IF(H214&lt;&gt;"",COUNTA(H$3:H214),"")</f>
        <v>191</v>
      </c>
      <c r="B214" s="13" t="s">
        <v>474</v>
      </c>
      <c r="C214" s="14" t="s">
        <v>262</v>
      </c>
      <c r="D214" s="15" t="s">
        <v>50</v>
      </c>
      <c r="E214" s="16">
        <v>3</v>
      </c>
      <c r="F214" s="14" t="s">
        <v>473</v>
      </c>
      <c r="H214" s="2" t="s">
        <v>10</v>
      </c>
      <c r="R214" s="11"/>
      <c r="S214" s="18"/>
    </row>
    <row r="215" spans="1:19" customFormat="1" ht="67.5" x14ac:dyDescent="0.25">
      <c r="A215" s="12">
        <f>IF(H215&lt;&gt;"",COUNTA(H$3:H215),"")</f>
        <v>192</v>
      </c>
      <c r="B215" s="13" t="s">
        <v>475</v>
      </c>
      <c r="C215" s="14" t="s">
        <v>256</v>
      </c>
      <c r="D215" s="15" t="s">
        <v>81</v>
      </c>
      <c r="E215" s="21">
        <v>6.6900000000000001E-2</v>
      </c>
      <c r="F215" s="14" t="s">
        <v>476</v>
      </c>
      <c r="H215" s="2" t="s">
        <v>10</v>
      </c>
      <c r="R215" s="11"/>
      <c r="S215" s="18"/>
    </row>
    <row r="216" spans="1:19" customFormat="1" ht="33.75" x14ac:dyDescent="0.25">
      <c r="A216" s="12">
        <f>IF(H216&lt;&gt;"",COUNTA(H$3:H216),"")</f>
        <v>193</v>
      </c>
      <c r="B216" s="13" t="s">
        <v>477</v>
      </c>
      <c r="C216" s="14" t="s">
        <v>209</v>
      </c>
      <c r="D216" s="15" t="s">
        <v>72</v>
      </c>
      <c r="E216" s="17">
        <v>6.33</v>
      </c>
      <c r="F216" s="14" t="s">
        <v>478</v>
      </c>
      <c r="H216" s="2" t="s">
        <v>10</v>
      </c>
      <c r="R216" s="11"/>
      <c r="S216" s="18"/>
    </row>
    <row r="217" spans="1:19" customFormat="1" ht="56.25" x14ac:dyDescent="0.25">
      <c r="A217" s="12">
        <f>IF(H217&lt;&gt;"",COUNTA(H$3:H217),"")</f>
        <v>194</v>
      </c>
      <c r="B217" s="13" t="s">
        <v>479</v>
      </c>
      <c r="C217" s="14" t="s">
        <v>212</v>
      </c>
      <c r="D217" s="15" t="s">
        <v>50</v>
      </c>
      <c r="E217" s="16">
        <v>3</v>
      </c>
      <c r="F217" s="14" t="s">
        <v>473</v>
      </c>
      <c r="H217" s="2" t="s">
        <v>10</v>
      </c>
      <c r="R217" s="11"/>
      <c r="S217" s="18"/>
    </row>
    <row r="218" spans="1:19" customFormat="1" ht="56.25" x14ac:dyDescent="0.25">
      <c r="A218" s="12">
        <f>IF(H218&lt;&gt;"",COUNTA(H$3:H218),"")</f>
        <v>195</v>
      </c>
      <c r="B218" s="13" t="s">
        <v>480</v>
      </c>
      <c r="C218" s="14" t="s">
        <v>481</v>
      </c>
      <c r="D218" s="15" t="s">
        <v>50</v>
      </c>
      <c r="E218" s="16">
        <v>3</v>
      </c>
      <c r="F218" s="14" t="s">
        <v>473</v>
      </c>
      <c r="H218" s="2" t="s">
        <v>10</v>
      </c>
      <c r="R218" s="11"/>
      <c r="S218" s="18"/>
    </row>
    <row r="219" spans="1:19" customFormat="1" ht="90" x14ac:dyDescent="0.25">
      <c r="A219" s="12">
        <f>IF(H219&lt;&gt;"",COUNTA(H$3:H219),"")</f>
        <v>196</v>
      </c>
      <c r="B219" s="13" t="s">
        <v>482</v>
      </c>
      <c r="C219" s="14" t="s">
        <v>483</v>
      </c>
      <c r="D219" s="15" t="s">
        <v>50</v>
      </c>
      <c r="E219" s="16">
        <v>3</v>
      </c>
      <c r="F219" s="14" t="s">
        <v>473</v>
      </c>
      <c r="H219" s="2" t="s">
        <v>10</v>
      </c>
      <c r="R219" s="11"/>
      <c r="S219" s="18"/>
    </row>
    <row r="220" spans="1:19" customFormat="1" ht="56.25" x14ac:dyDescent="0.25">
      <c r="A220" s="12">
        <f>IF(H220&lt;&gt;"",COUNTA(H$3:H220),"")</f>
        <v>197</v>
      </c>
      <c r="B220" s="13" t="s">
        <v>484</v>
      </c>
      <c r="C220" s="14" t="s">
        <v>217</v>
      </c>
      <c r="D220" s="15" t="s">
        <v>50</v>
      </c>
      <c r="E220" s="16">
        <v>6</v>
      </c>
      <c r="F220" s="14" t="s">
        <v>468</v>
      </c>
      <c r="H220" s="2" t="s">
        <v>10</v>
      </c>
      <c r="R220" s="11"/>
      <c r="S220" s="18"/>
    </row>
    <row r="221" spans="1:19" customFormat="1" ht="33.75" x14ac:dyDescent="0.25">
      <c r="A221" s="12">
        <f>IF(H221&lt;&gt;"",COUNTA(H$3:H221),"")</f>
        <v>198</v>
      </c>
      <c r="B221" s="13" t="s">
        <v>485</v>
      </c>
      <c r="C221" s="14" t="s">
        <v>219</v>
      </c>
      <c r="D221" s="15" t="s">
        <v>125</v>
      </c>
      <c r="E221" s="16">
        <v>3</v>
      </c>
      <c r="F221" s="14" t="s">
        <v>473</v>
      </c>
      <c r="H221" s="2" t="s">
        <v>10</v>
      </c>
      <c r="R221" s="11"/>
      <c r="S221" s="18"/>
    </row>
    <row r="222" spans="1:19" customFormat="1" ht="33.75" x14ac:dyDescent="0.25">
      <c r="A222" s="12">
        <f>IF(H222&lt;&gt;"",COUNTA(H$3:H222),"")</f>
        <v>199</v>
      </c>
      <c r="B222" s="13" t="s">
        <v>486</v>
      </c>
      <c r="C222" s="14" t="s">
        <v>487</v>
      </c>
      <c r="D222" s="15" t="s">
        <v>125</v>
      </c>
      <c r="E222" s="16">
        <v>3</v>
      </c>
      <c r="F222" s="14" t="s">
        <v>473</v>
      </c>
      <c r="H222" s="2" t="s">
        <v>10</v>
      </c>
      <c r="R222" s="11"/>
      <c r="S222" s="18"/>
    </row>
    <row r="223" spans="1:19" customFormat="1" ht="22.5" x14ac:dyDescent="0.25">
      <c r="A223" s="12">
        <f>IF(H223&lt;&gt;"",COUNTA(H$3:H223),"")</f>
        <v>200</v>
      </c>
      <c r="B223" s="13" t="s">
        <v>488</v>
      </c>
      <c r="C223" s="14" t="s">
        <v>127</v>
      </c>
      <c r="D223" s="15" t="s">
        <v>128</v>
      </c>
      <c r="E223" s="16">
        <v>3</v>
      </c>
      <c r="F223" s="14" t="s">
        <v>473</v>
      </c>
      <c r="H223" s="2" t="s">
        <v>10</v>
      </c>
      <c r="R223" s="11"/>
      <c r="S223" s="18"/>
    </row>
    <row r="224" spans="1:19" customFormat="1" ht="45" x14ac:dyDescent="0.25">
      <c r="A224" s="12">
        <f>IF(H224&lt;&gt;"",COUNTA(H$3:H224),"")</f>
        <v>201</v>
      </c>
      <c r="B224" s="13" t="s">
        <v>489</v>
      </c>
      <c r="C224" s="14" t="s">
        <v>130</v>
      </c>
      <c r="D224" s="15" t="s">
        <v>128</v>
      </c>
      <c r="E224" s="16">
        <v>3</v>
      </c>
      <c r="F224" s="14" t="s">
        <v>473</v>
      </c>
      <c r="H224" s="2" t="s">
        <v>10</v>
      </c>
      <c r="R224" s="11"/>
      <c r="S224" s="18"/>
    </row>
    <row r="225" spans="1:19" customFormat="1" ht="33.75" x14ac:dyDescent="0.25">
      <c r="A225" s="12">
        <f>IF(H225&lt;&gt;"",COUNTA(H$3:H225),"")</f>
        <v>202</v>
      </c>
      <c r="B225" s="13" t="s">
        <v>490</v>
      </c>
      <c r="C225" s="14" t="s">
        <v>264</v>
      </c>
      <c r="D225" s="15" t="s">
        <v>50</v>
      </c>
      <c r="E225" s="16">
        <v>3</v>
      </c>
      <c r="F225" s="14" t="s">
        <v>473</v>
      </c>
      <c r="H225" s="2" t="s">
        <v>10</v>
      </c>
      <c r="R225" s="11"/>
      <c r="S225" s="18"/>
    </row>
    <row r="226" spans="1:19" customFormat="1" ht="22.5" x14ac:dyDescent="0.25">
      <c r="A226" s="12">
        <f>IF(H226&lt;&gt;"",COUNTA(H$3:H226),"")</f>
        <v>203</v>
      </c>
      <c r="B226" s="13" t="s">
        <v>491</v>
      </c>
      <c r="C226" s="14" t="s">
        <v>266</v>
      </c>
      <c r="D226" s="15" t="s">
        <v>50</v>
      </c>
      <c r="E226" s="16">
        <v>3</v>
      </c>
      <c r="F226" s="14" t="s">
        <v>473</v>
      </c>
      <c r="H226" s="2" t="s">
        <v>10</v>
      </c>
      <c r="R226" s="11"/>
      <c r="S226" s="18"/>
    </row>
    <row r="227" spans="1:19" customFormat="1" ht="56.25" x14ac:dyDescent="0.25">
      <c r="A227" s="12">
        <f>IF(H227&lt;&gt;"",COUNTA(H$3:H227),"")</f>
        <v>204</v>
      </c>
      <c r="B227" s="13" t="s">
        <v>492</v>
      </c>
      <c r="C227" s="14" t="s">
        <v>221</v>
      </c>
      <c r="D227" s="15" t="s">
        <v>35</v>
      </c>
      <c r="E227" s="16">
        <v>27</v>
      </c>
      <c r="F227" s="14" t="s">
        <v>493</v>
      </c>
      <c r="H227" s="2" t="s">
        <v>10</v>
      </c>
      <c r="R227" s="11"/>
      <c r="S227" s="18"/>
    </row>
    <row r="228" spans="1:19" customFormat="1" ht="22.5" x14ac:dyDescent="0.25">
      <c r="A228" s="12">
        <f>IF(H228&lt;&gt;"",COUNTA(H$3:H228),"")</f>
        <v>205</v>
      </c>
      <c r="B228" s="13" t="s">
        <v>494</v>
      </c>
      <c r="C228" s="14" t="s">
        <v>58</v>
      </c>
      <c r="D228" s="15" t="s">
        <v>59</v>
      </c>
      <c r="E228" s="22">
        <v>0.75600000000000001</v>
      </c>
      <c r="F228" s="14" t="s">
        <v>495</v>
      </c>
      <c r="H228" s="2" t="s">
        <v>10</v>
      </c>
      <c r="R228" s="11"/>
      <c r="S228" s="18"/>
    </row>
    <row r="229" spans="1:19" customFormat="1" ht="56.25" x14ac:dyDescent="0.25">
      <c r="A229" s="12">
        <f>IF(H229&lt;&gt;"",COUNTA(H$3:H229),"")</f>
        <v>206</v>
      </c>
      <c r="B229" s="13" t="s">
        <v>496</v>
      </c>
      <c r="C229" s="14" t="s">
        <v>55</v>
      </c>
      <c r="D229" s="15" t="s">
        <v>35</v>
      </c>
      <c r="E229" s="16">
        <v>33</v>
      </c>
      <c r="F229" s="14" t="s">
        <v>497</v>
      </c>
      <c r="H229" s="2" t="s">
        <v>10</v>
      </c>
      <c r="R229" s="11"/>
      <c r="S229" s="18"/>
    </row>
    <row r="230" spans="1:19" customFormat="1" ht="22.5" x14ac:dyDescent="0.25">
      <c r="A230" s="12">
        <f>IF(H230&lt;&gt;"",COUNTA(H$3:H230),"")</f>
        <v>207</v>
      </c>
      <c r="B230" s="13" t="s">
        <v>498</v>
      </c>
      <c r="C230" s="14" t="s">
        <v>58</v>
      </c>
      <c r="D230" s="15" t="s">
        <v>59</v>
      </c>
      <c r="E230" s="17">
        <v>1.98</v>
      </c>
      <c r="F230" s="14" t="s">
        <v>499</v>
      </c>
      <c r="H230" s="2" t="s">
        <v>10</v>
      </c>
      <c r="R230" s="11"/>
      <c r="S230" s="18"/>
    </row>
    <row r="231" spans="1:19" customFormat="1" ht="56.25" x14ac:dyDescent="0.25">
      <c r="A231" s="12">
        <f>IF(H231&lt;&gt;"",COUNTA(H$3:H231),"")</f>
        <v>208</v>
      </c>
      <c r="B231" s="13" t="s">
        <v>500</v>
      </c>
      <c r="C231" s="14" t="s">
        <v>136</v>
      </c>
      <c r="D231" s="15" t="s">
        <v>28</v>
      </c>
      <c r="E231" s="24">
        <v>7.9500000000000005E-3</v>
      </c>
      <c r="F231" s="14" t="s">
        <v>501</v>
      </c>
      <c r="H231" s="2" t="s">
        <v>10</v>
      </c>
      <c r="R231" s="11"/>
      <c r="S231" s="18"/>
    </row>
    <row r="232" spans="1:19" customFormat="1" ht="22.5" x14ac:dyDescent="0.25">
      <c r="A232" s="12">
        <f>IF(H232&lt;&gt;"",COUNTA(H$3:H232),"")</f>
        <v>209</v>
      </c>
      <c r="B232" s="13" t="s">
        <v>502</v>
      </c>
      <c r="C232" s="14" t="s">
        <v>139</v>
      </c>
      <c r="D232" s="15" t="s">
        <v>41</v>
      </c>
      <c r="E232" s="23">
        <v>7.8379999999999995E-3</v>
      </c>
      <c r="F232" s="14" t="s">
        <v>503</v>
      </c>
      <c r="H232" s="2" t="s">
        <v>10</v>
      </c>
      <c r="R232" s="11"/>
      <c r="S232" s="18"/>
    </row>
    <row r="233" spans="1:19" customFormat="1" ht="22.5" x14ac:dyDescent="0.25">
      <c r="A233" s="12">
        <f>IF(H233&lt;&gt;"",COUNTA(H$3:H233),"")</f>
        <v>210</v>
      </c>
      <c r="B233" s="13" t="s">
        <v>504</v>
      </c>
      <c r="C233" s="14" t="s">
        <v>142</v>
      </c>
      <c r="D233" s="15" t="s">
        <v>143</v>
      </c>
      <c r="E233" s="21">
        <v>8.5223999999999993</v>
      </c>
      <c r="F233" s="14" t="s">
        <v>505</v>
      </c>
      <c r="H233" s="2" t="s">
        <v>10</v>
      </c>
      <c r="R233" s="11"/>
      <c r="S233" s="18"/>
    </row>
    <row r="234" spans="1:19" customFormat="1" ht="56.25" x14ac:dyDescent="0.25">
      <c r="A234" s="12">
        <f>IF(H234&lt;&gt;"",COUNTA(H$3:H234),"")</f>
        <v>211</v>
      </c>
      <c r="B234" s="13" t="s">
        <v>506</v>
      </c>
      <c r="C234" s="14" t="s">
        <v>146</v>
      </c>
      <c r="D234" s="15" t="s">
        <v>147</v>
      </c>
      <c r="E234" s="21">
        <v>1.9875</v>
      </c>
      <c r="F234" s="14" t="s">
        <v>507</v>
      </c>
      <c r="H234" s="2" t="s">
        <v>10</v>
      </c>
      <c r="R234" s="11"/>
      <c r="S234" s="18"/>
    </row>
    <row r="235" spans="1:19" customFormat="1" ht="15" x14ac:dyDescent="0.25">
      <c r="A235" s="37" t="s">
        <v>149</v>
      </c>
      <c r="B235" s="37"/>
      <c r="C235" s="37"/>
      <c r="D235" s="37"/>
      <c r="E235" s="37"/>
      <c r="F235" s="37"/>
      <c r="R235" s="11"/>
      <c r="S235" s="18" t="s">
        <v>149</v>
      </c>
    </row>
    <row r="236" spans="1:19" customFormat="1" ht="15" x14ac:dyDescent="0.25">
      <c r="A236" s="12">
        <f>IF(H236&lt;&gt;"",COUNTA(H$3:H236),"")</f>
        <v>212</v>
      </c>
      <c r="B236" s="13" t="s">
        <v>508</v>
      </c>
      <c r="C236" s="14" t="s">
        <v>151</v>
      </c>
      <c r="D236" s="15" t="s">
        <v>143</v>
      </c>
      <c r="E236" s="19">
        <v>45.9</v>
      </c>
      <c r="F236" s="14" t="s">
        <v>509</v>
      </c>
      <c r="H236" s="2" t="s">
        <v>10</v>
      </c>
      <c r="R236" s="11"/>
      <c r="S236" s="18"/>
    </row>
    <row r="237" spans="1:19" customFormat="1" ht="15" x14ac:dyDescent="0.25">
      <c r="A237" s="12">
        <f>IF(H237&lt;&gt;"",COUNTA(H$3:H237),"")</f>
        <v>213</v>
      </c>
      <c r="B237" s="13" t="s">
        <v>510</v>
      </c>
      <c r="C237" s="14" t="s">
        <v>154</v>
      </c>
      <c r="D237" s="15" t="s">
        <v>143</v>
      </c>
      <c r="E237" s="19">
        <v>45.9</v>
      </c>
      <c r="F237" s="14" t="s">
        <v>509</v>
      </c>
      <c r="H237" s="2" t="s">
        <v>10</v>
      </c>
      <c r="R237" s="11"/>
      <c r="S237" s="18"/>
    </row>
    <row r="238" spans="1:19" customFormat="1" ht="33.75" x14ac:dyDescent="0.25">
      <c r="A238" s="12">
        <f>IF(H238&lt;&gt;"",COUNTA(H$3:H238),"")</f>
        <v>214</v>
      </c>
      <c r="B238" s="13" t="s">
        <v>511</v>
      </c>
      <c r="C238" s="14" t="s">
        <v>156</v>
      </c>
      <c r="D238" s="15" t="s">
        <v>157</v>
      </c>
      <c r="E238" s="22">
        <v>0.45900000000000002</v>
      </c>
      <c r="F238" s="14" t="s">
        <v>512</v>
      </c>
      <c r="H238" s="2" t="s">
        <v>10</v>
      </c>
      <c r="R238" s="11"/>
      <c r="S238" s="18"/>
    </row>
    <row r="239" spans="1:19" customFormat="1" ht="33.75" x14ac:dyDescent="0.25">
      <c r="A239" s="12">
        <f>IF(H239&lt;&gt;"",COUNTA(H$3:H239),"")</f>
        <v>215</v>
      </c>
      <c r="B239" s="13" t="s">
        <v>513</v>
      </c>
      <c r="C239" s="14" t="s">
        <v>160</v>
      </c>
      <c r="D239" s="15" t="s">
        <v>157</v>
      </c>
      <c r="E239" s="22">
        <v>0.45900000000000002</v>
      </c>
      <c r="F239" s="14" t="s">
        <v>514</v>
      </c>
      <c r="H239" s="2" t="s">
        <v>10</v>
      </c>
      <c r="R239" s="11"/>
      <c r="S239" s="18"/>
    </row>
    <row r="240" spans="1:19" customFormat="1" ht="22.5" x14ac:dyDescent="0.25">
      <c r="A240" s="12">
        <f>IF(H240&lt;&gt;"",COUNTA(H$3:H240),"")</f>
        <v>216</v>
      </c>
      <c r="B240" s="13" t="s">
        <v>515</v>
      </c>
      <c r="C240" s="14" t="s">
        <v>280</v>
      </c>
      <c r="D240" s="15" t="s">
        <v>41</v>
      </c>
      <c r="E240" s="21">
        <v>5.4000000000000003E-3</v>
      </c>
      <c r="F240" s="14" t="s">
        <v>516</v>
      </c>
      <c r="H240" s="2" t="s">
        <v>10</v>
      </c>
      <c r="R240" s="11"/>
      <c r="S240" s="18"/>
    </row>
    <row r="241" spans="1:19" customFormat="1" ht="67.5" x14ac:dyDescent="0.25">
      <c r="A241" s="12">
        <f>IF(H241&lt;&gt;"",COUNTA(H$3:H241),"")</f>
        <v>217</v>
      </c>
      <c r="B241" s="13" t="s">
        <v>517</v>
      </c>
      <c r="C241" s="14" t="s">
        <v>415</v>
      </c>
      <c r="D241" s="15" t="s">
        <v>157</v>
      </c>
      <c r="E241" s="22">
        <v>0.45900000000000002</v>
      </c>
      <c r="F241" s="14" t="s">
        <v>514</v>
      </c>
      <c r="H241" s="2" t="s">
        <v>10</v>
      </c>
      <c r="R241" s="11"/>
      <c r="S241" s="18"/>
    </row>
    <row r="242" spans="1:19" customFormat="1" ht="15" x14ac:dyDescent="0.25">
      <c r="A242" s="37" t="s">
        <v>518</v>
      </c>
      <c r="B242" s="37"/>
      <c r="C242" s="37"/>
      <c r="D242" s="37"/>
      <c r="E242" s="37"/>
      <c r="F242" s="37"/>
      <c r="R242" s="11"/>
      <c r="S242" s="18" t="s">
        <v>518</v>
      </c>
    </row>
    <row r="243" spans="1:19" customFormat="1" ht="33.75" x14ac:dyDescent="0.25">
      <c r="A243" s="12">
        <f>IF(H243&lt;&gt;"",COUNTA(H$3:H243),"")</f>
        <v>218</v>
      </c>
      <c r="B243" s="13" t="s">
        <v>519</v>
      </c>
      <c r="C243" s="14" t="s">
        <v>164</v>
      </c>
      <c r="D243" s="15" t="s">
        <v>165</v>
      </c>
      <c r="E243" s="17">
        <v>0.06</v>
      </c>
      <c r="F243" s="14" t="s">
        <v>520</v>
      </c>
      <c r="H243" s="2" t="s">
        <v>10</v>
      </c>
      <c r="R243" s="11"/>
      <c r="S243" s="18"/>
    </row>
    <row r="244" spans="1:19" customFormat="1" ht="22.5" x14ac:dyDescent="0.25">
      <c r="A244" s="12">
        <f>IF(H244&lt;&gt;"",COUNTA(H$3:H244),"")</f>
        <v>219</v>
      </c>
      <c r="B244" s="13" t="s">
        <v>521</v>
      </c>
      <c r="C244" s="14" t="s">
        <v>168</v>
      </c>
      <c r="D244" s="15" t="s">
        <v>169</v>
      </c>
      <c r="E244" s="21">
        <v>4.4999999999999997E-3</v>
      </c>
      <c r="F244" s="14" t="s">
        <v>522</v>
      </c>
      <c r="H244" s="2" t="s">
        <v>10</v>
      </c>
      <c r="R244" s="11"/>
      <c r="S244" s="18"/>
    </row>
    <row r="245" spans="1:19" customFormat="1" ht="22.5" x14ac:dyDescent="0.25">
      <c r="A245" s="12">
        <f>IF(H245&lt;&gt;"",COUNTA(H$3:H245),"")</f>
        <v>220</v>
      </c>
      <c r="B245" s="13" t="s">
        <v>523</v>
      </c>
      <c r="C245" s="14" t="s">
        <v>172</v>
      </c>
      <c r="D245" s="15" t="s">
        <v>173</v>
      </c>
      <c r="E245" s="22">
        <v>0.45900000000000002</v>
      </c>
      <c r="F245" s="14" t="s">
        <v>514</v>
      </c>
      <c r="H245" s="2" t="s">
        <v>10</v>
      </c>
      <c r="R245" s="11"/>
      <c r="S245" s="18"/>
    </row>
    <row r="246" spans="1:19" customFormat="1" ht="33.75" x14ac:dyDescent="0.25">
      <c r="A246" s="12">
        <f>IF(H246&lt;&gt;"",COUNTA(H$3:H246),"")</f>
        <v>221</v>
      </c>
      <c r="B246" s="13" t="s">
        <v>524</v>
      </c>
      <c r="C246" s="14" t="s">
        <v>176</v>
      </c>
      <c r="D246" s="15" t="s">
        <v>41</v>
      </c>
      <c r="E246" s="21">
        <v>0.2142</v>
      </c>
      <c r="F246" s="14" t="s">
        <v>525</v>
      </c>
      <c r="H246" s="2" t="s">
        <v>10</v>
      </c>
      <c r="R246" s="11"/>
      <c r="S246" s="18"/>
    </row>
    <row r="247" spans="1:19" customFormat="1" ht="15" x14ac:dyDescent="0.25">
      <c r="A247" s="12">
        <f>IF(H247&lt;&gt;"",COUNTA(H$3:H247),"")</f>
        <v>222</v>
      </c>
      <c r="B247" s="13" t="s">
        <v>526</v>
      </c>
      <c r="C247" s="14" t="s">
        <v>179</v>
      </c>
      <c r="D247" s="15" t="s">
        <v>41</v>
      </c>
      <c r="E247" s="24">
        <v>0.19872000000000001</v>
      </c>
      <c r="F247" s="14" t="s">
        <v>527</v>
      </c>
      <c r="H247" s="2" t="s">
        <v>10</v>
      </c>
      <c r="R247" s="11"/>
      <c r="S247" s="18"/>
    </row>
    <row r="248" spans="1:19" customFormat="1" ht="15" x14ac:dyDescent="0.25">
      <c r="A248" s="12">
        <f>IF(H248&lt;&gt;"",COUNTA(H$3:H248),"")</f>
        <v>223</v>
      </c>
      <c r="B248" s="13" t="s">
        <v>528</v>
      </c>
      <c r="C248" s="14" t="s">
        <v>293</v>
      </c>
      <c r="D248" s="15" t="s">
        <v>41</v>
      </c>
      <c r="E248" s="24">
        <v>1.5480000000000001E-2</v>
      </c>
      <c r="F248" s="14" t="s">
        <v>529</v>
      </c>
      <c r="H248" s="2" t="s">
        <v>10</v>
      </c>
      <c r="R248" s="11"/>
      <c r="S248" s="18"/>
    </row>
    <row r="249" spans="1:19" customFormat="1" ht="56.25" x14ac:dyDescent="0.25">
      <c r="A249" s="12">
        <f>IF(H249&lt;&gt;"",COUNTA(H$3:H249),"")</f>
        <v>224</v>
      </c>
      <c r="B249" s="13" t="s">
        <v>530</v>
      </c>
      <c r="C249" s="14" t="s">
        <v>531</v>
      </c>
      <c r="D249" s="15" t="s">
        <v>50</v>
      </c>
      <c r="E249" s="16">
        <v>9</v>
      </c>
      <c r="F249" s="14" t="s">
        <v>532</v>
      </c>
      <c r="H249" s="2" t="s">
        <v>10</v>
      </c>
      <c r="R249" s="11"/>
      <c r="S249" s="18"/>
    </row>
    <row r="250" spans="1:19" customFormat="1" ht="15" x14ac:dyDescent="0.25">
      <c r="A250" s="37" t="s">
        <v>533</v>
      </c>
      <c r="B250" s="37"/>
      <c r="C250" s="37"/>
      <c r="D250" s="37"/>
      <c r="E250" s="37"/>
      <c r="F250" s="37"/>
      <c r="R250" s="11"/>
      <c r="S250" s="18" t="s">
        <v>533</v>
      </c>
    </row>
    <row r="251" spans="1:19" customFormat="1" ht="45" x14ac:dyDescent="0.25">
      <c r="A251" s="12">
        <f>IF(H251&lt;&gt;"",COUNTA(H$3:H251),"")</f>
        <v>225</v>
      </c>
      <c r="B251" s="13" t="s">
        <v>534</v>
      </c>
      <c r="C251" s="14" t="s">
        <v>330</v>
      </c>
      <c r="D251" s="15" t="s">
        <v>81</v>
      </c>
      <c r="E251" s="21">
        <v>1.1244000000000001</v>
      </c>
      <c r="F251" s="14" t="s">
        <v>535</v>
      </c>
      <c r="H251" s="2" t="s">
        <v>10</v>
      </c>
      <c r="R251" s="11"/>
      <c r="S251" s="18"/>
    </row>
    <row r="252" spans="1:19" customFormat="1" ht="33.75" x14ac:dyDescent="0.25">
      <c r="A252" s="12">
        <f>IF(H252&lt;&gt;"",COUNTA(H$3:H252),"")</f>
        <v>226</v>
      </c>
      <c r="B252" s="13" t="s">
        <v>536</v>
      </c>
      <c r="C252" s="14" t="s">
        <v>333</v>
      </c>
      <c r="D252" s="15" t="s">
        <v>165</v>
      </c>
      <c r="E252" s="17">
        <v>0.06</v>
      </c>
      <c r="F252" s="14" t="s">
        <v>520</v>
      </c>
      <c r="H252" s="2" t="s">
        <v>10</v>
      </c>
      <c r="R252" s="11"/>
      <c r="S252" s="18"/>
    </row>
    <row r="253" spans="1:19" customFormat="1" ht="22.5" x14ac:dyDescent="0.25">
      <c r="A253" s="12">
        <f>IF(H253&lt;&gt;"",COUNTA(H$3:H253),"")</f>
        <v>227</v>
      </c>
      <c r="B253" s="13" t="s">
        <v>537</v>
      </c>
      <c r="C253" s="14" t="s">
        <v>338</v>
      </c>
      <c r="D253" s="15" t="s">
        <v>173</v>
      </c>
      <c r="E253" s="17">
        <v>9.2100000000000009</v>
      </c>
      <c r="F253" s="14" t="s">
        <v>538</v>
      </c>
      <c r="H253" s="2" t="s">
        <v>10</v>
      </c>
      <c r="R253" s="11"/>
      <c r="S253" s="18"/>
    </row>
    <row r="254" spans="1:19" customFormat="1" ht="22.5" x14ac:dyDescent="0.25">
      <c r="A254" s="12">
        <f>IF(H254&lt;&gt;"",COUNTA(H$3:H254),"")</f>
        <v>228</v>
      </c>
      <c r="B254" s="13" t="s">
        <v>539</v>
      </c>
      <c r="C254" s="14" t="s">
        <v>540</v>
      </c>
      <c r="D254" s="15"/>
      <c r="E254" s="17">
        <v>9.2100000000000009</v>
      </c>
      <c r="F254" s="14" t="s">
        <v>538</v>
      </c>
      <c r="H254" s="2" t="s">
        <v>10</v>
      </c>
      <c r="R254" s="11"/>
      <c r="S254" s="18"/>
    </row>
    <row r="255" spans="1:19" customFormat="1" ht="22.5" x14ac:dyDescent="0.25">
      <c r="A255" s="12">
        <f>IF(H255&lt;&gt;"",COUNTA(H$3:H255),"")</f>
        <v>229</v>
      </c>
      <c r="B255" s="13" t="s">
        <v>541</v>
      </c>
      <c r="C255" s="14" t="s">
        <v>172</v>
      </c>
      <c r="D255" s="15" t="s">
        <v>173</v>
      </c>
      <c r="E255" s="21">
        <v>1.5516000000000001</v>
      </c>
      <c r="F255" s="14" t="s">
        <v>542</v>
      </c>
      <c r="H255" s="2" t="s">
        <v>10</v>
      </c>
      <c r="R255" s="11"/>
      <c r="S255" s="18"/>
    </row>
    <row r="256" spans="1:19" customFormat="1" ht="33.75" x14ac:dyDescent="0.25">
      <c r="A256" s="12">
        <f>IF(H256&lt;&gt;"",COUNTA(H$3:H256),"")</f>
        <v>230</v>
      </c>
      <c r="B256" s="13" t="s">
        <v>543</v>
      </c>
      <c r="C256" s="14" t="s">
        <v>176</v>
      </c>
      <c r="D256" s="15" t="s">
        <v>41</v>
      </c>
      <c r="E256" s="24">
        <v>1.73712</v>
      </c>
      <c r="F256" s="14" t="s">
        <v>544</v>
      </c>
      <c r="H256" s="2" t="s">
        <v>10</v>
      </c>
      <c r="R256" s="11"/>
      <c r="S256" s="18"/>
    </row>
    <row r="257" spans="1:19" customFormat="1" ht="15" x14ac:dyDescent="0.25">
      <c r="A257" s="12">
        <f>IF(H257&lt;&gt;"",COUNTA(H$3:H257),"")</f>
        <v>231</v>
      </c>
      <c r="B257" s="13" t="s">
        <v>545</v>
      </c>
      <c r="C257" s="14" t="s">
        <v>179</v>
      </c>
      <c r="D257" s="15" t="s">
        <v>41</v>
      </c>
      <c r="E257" s="24">
        <v>1.5787199999999999</v>
      </c>
      <c r="F257" s="14" t="s">
        <v>546</v>
      </c>
      <c r="H257" s="2" t="s">
        <v>10</v>
      </c>
      <c r="R257" s="11"/>
      <c r="S257" s="18"/>
    </row>
    <row r="258" spans="1:19" customFormat="1" ht="33.75" x14ac:dyDescent="0.25">
      <c r="A258" s="12">
        <f>IF(H258&lt;&gt;"",COUNTA(H$3:H258),"")</f>
        <v>232</v>
      </c>
      <c r="B258" s="13" t="s">
        <v>547</v>
      </c>
      <c r="C258" s="14" t="s">
        <v>548</v>
      </c>
      <c r="D258" s="15" t="s">
        <v>41</v>
      </c>
      <c r="E258" s="21">
        <v>0.15840000000000001</v>
      </c>
      <c r="F258" s="14" t="s">
        <v>549</v>
      </c>
      <c r="H258" s="2" t="s">
        <v>10</v>
      </c>
      <c r="R258" s="11"/>
      <c r="S258" s="18"/>
    </row>
    <row r="259" spans="1:19" customFormat="1" ht="45" x14ac:dyDescent="0.25">
      <c r="A259" s="12">
        <f>IF(H259&lt;&gt;"",COUNTA(H$3:H259),"")</f>
        <v>233</v>
      </c>
      <c r="B259" s="13" t="s">
        <v>550</v>
      </c>
      <c r="C259" s="14" t="s">
        <v>352</v>
      </c>
      <c r="D259" s="15" t="s">
        <v>41</v>
      </c>
      <c r="E259" s="24">
        <v>1.1228100000000001</v>
      </c>
      <c r="F259" s="14" t="s">
        <v>551</v>
      </c>
      <c r="H259" s="2" t="s">
        <v>10</v>
      </c>
      <c r="R259" s="11"/>
      <c r="S259" s="18"/>
    </row>
    <row r="260" spans="1:19" customFormat="1" ht="33.75" x14ac:dyDescent="0.25">
      <c r="A260" s="12">
        <f>IF(H260&lt;&gt;"",COUNTA(H$3:H260),"")</f>
        <v>234</v>
      </c>
      <c r="B260" s="13" t="s">
        <v>552</v>
      </c>
      <c r="C260" s="14" t="s">
        <v>553</v>
      </c>
      <c r="D260" s="15" t="s">
        <v>41</v>
      </c>
      <c r="E260" s="24">
        <v>0.59535000000000005</v>
      </c>
      <c r="F260" s="14" t="s">
        <v>554</v>
      </c>
      <c r="H260" s="2" t="s">
        <v>10</v>
      </c>
      <c r="R260" s="11"/>
      <c r="S260" s="18"/>
    </row>
    <row r="261" spans="1:19" customFormat="1" ht="22.5" x14ac:dyDescent="0.25">
      <c r="A261" s="12">
        <f>IF(H261&lt;&gt;"",COUNTA(H$3:H261),"")</f>
        <v>235</v>
      </c>
      <c r="B261" s="13" t="s">
        <v>555</v>
      </c>
      <c r="C261" s="14" t="s">
        <v>371</v>
      </c>
      <c r="D261" s="15" t="s">
        <v>41</v>
      </c>
      <c r="E261" s="24">
        <v>0.52746000000000004</v>
      </c>
      <c r="F261" s="14" t="s">
        <v>556</v>
      </c>
      <c r="H261" s="2" t="s">
        <v>10</v>
      </c>
      <c r="R261" s="11"/>
      <c r="S261" s="18"/>
    </row>
    <row r="262" spans="1:19" customFormat="1" ht="45" x14ac:dyDescent="0.25">
      <c r="A262" s="12">
        <f>IF(H262&lt;&gt;"",COUNTA(H$3:H262),"")</f>
        <v>236</v>
      </c>
      <c r="B262" s="13" t="s">
        <v>557</v>
      </c>
      <c r="C262" s="14" t="s">
        <v>352</v>
      </c>
      <c r="D262" s="15" t="s">
        <v>41</v>
      </c>
      <c r="E262" s="24">
        <v>0.18603</v>
      </c>
      <c r="F262" s="14" t="s">
        <v>558</v>
      </c>
      <c r="H262" s="2" t="s">
        <v>10</v>
      </c>
      <c r="R262" s="11"/>
      <c r="S262" s="18"/>
    </row>
    <row r="263" spans="1:19" customFormat="1" ht="33.75" x14ac:dyDescent="0.25">
      <c r="A263" s="12">
        <f>IF(H263&lt;&gt;"",COUNTA(H$3:H263),"")</f>
        <v>237</v>
      </c>
      <c r="B263" s="13" t="s">
        <v>559</v>
      </c>
      <c r="C263" s="14" t="s">
        <v>553</v>
      </c>
      <c r="D263" s="15" t="s">
        <v>41</v>
      </c>
      <c r="E263" s="24">
        <v>0.13347000000000001</v>
      </c>
      <c r="F263" s="14" t="s">
        <v>560</v>
      </c>
      <c r="H263" s="2" t="s">
        <v>10</v>
      </c>
      <c r="R263" s="11"/>
      <c r="S263" s="18"/>
    </row>
    <row r="264" spans="1:19" customFormat="1" ht="22.5" x14ac:dyDescent="0.25">
      <c r="A264" s="12">
        <f>IF(H264&lt;&gt;"",COUNTA(H$3:H264),"")</f>
        <v>238</v>
      </c>
      <c r="B264" s="13" t="s">
        <v>561</v>
      </c>
      <c r="C264" s="14" t="s">
        <v>371</v>
      </c>
      <c r="D264" s="15" t="s">
        <v>41</v>
      </c>
      <c r="E264" s="24">
        <v>5.2560000000000003E-2</v>
      </c>
      <c r="F264" s="14" t="s">
        <v>562</v>
      </c>
      <c r="H264" s="2" t="s">
        <v>10</v>
      </c>
      <c r="R264" s="11"/>
      <c r="S264" s="18"/>
    </row>
    <row r="265" spans="1:19" customFormat="1" ht="45" x14ac:dyDescent="0.25">
      <c r="A265" s="12">
        <f>IF(H265&lt;&gt;"",COUNTA(H$3:H265),"")</f>
        <v>239</v>
      </c>
      <c r="B265" s="13" t="s">
        <v>563</v>
      </c>
      <c r="C265" s="14" t="s">
        <v>352</v>
      </c>
      <c r="D265" s="15" t="s">
        <v>41</v>
      </c>
      <c r="E265" s="24">
        <v>0.80745</v>
      </c>
      <c r="F265" s="14" t="s">
        <v>564</v>
      </c>
      <c r="H265" s="2" t="s">
        <v>10</v>
      </c>
      <c r="R265" s="11"/>
      <c r="S265" s="18"/>
    </row>
    <row r="266" spans="1:19" customFormat="1" ht="33.75" x14ac:dyDescent="0.25">
      <c r="A266" s="12">
        <f>IF(H266&lt;&gt;"",COUNTA(H$3:H266),"")</f>
        <v>240</v>
      </c>
      <c r="B266" s="13" t="s">
        <v>565</v>
      </c>
      <c r="C266" s="14" t="s">
        <v>553</v>
      </c>
      <c r="D266" s="15" t="s">
        <v>41</v>
      </c>
      <c r="E266" s="20">
        <v>0.6162898</v>
      </c>
      <c r="F266" s="14" t="s">
        <v>566</v>
      </c>
      <c r="H266" s="2" t="s">
        <v>10</v>
      </c>
      <c r="R266" s="11"/>
      <c r="S266" s="18"/>
    </row>
    <row r="267" spans="1:19" customFormat="1" ht="22.5" x14ac:dyDescent="0.25">
      <c r="A267" s="12">
        <f>IF(H267&lt;&gt;"",COUNTA(H$3:H267),"")</f>
        <v>241</v>
      </c>
      <c r="B267" s="13" t="s">
        <v>567</v>
      </c>
      <c r="C267" s="14" t="s">
        <v>371</v>
      </c>
      <c r="D267" s="15" t="s">
        <v>41</v>
      </c>
      <c r="E267" s="20">
        <v>0.21699860000000001</v>
      </c>
      <c r="F267" s="14" t="s">
        <v>568</v>
      </c>
      <c r="H267" s="2" t="s">
        <v>10</v>
      </c>
      <c r="R267" s="11"/>
      <c r="S267" s="18"/>
    </row>
    <row r="268" spans="1:19" customFormat="1" ht="45" x14ac:dyDescent="0.25">
      <c r="A268" s="12">
        <f>IF(H268&lt;&gt;"",COUNTA(H$3:H268),"")</f>
        <v>242</v>
      </c>
      <c r="B268" s="13" t="s">
        <v>569</v>
      </c>
      <c r="C268" s="14" t="s">
        <v>352</v>
      </c>
      <c r="D268" s="15" t="s">
        <v>41</v>
      </c>
      <c r="E268" s="24">
        <v>0.25284000000000001</v>
      </c>
      <c r="F268" s="14" t="s">
        <v>570</v>
      </c>
      <c r="H268" s="2" t="s">
        <v>10</v>
      </c>
      <c r="R268" s="11"/>
      <c r="S268" s="18"/>
    </row>
    <row r="269" spans="1:19" customFormat="1" ht="33.75" x14ac:dyDescent="0.25">
      <c r="A269" s="12">
        <f>IF(H269&lt;&gt;"",COUNTA(H$3:H269),"")</f>
        <v>243</v>
      </c>
      <c r="B269" s="13" t="s">
        <v>571</v>
      </c>
      <c r="C269" s="14" t="s">
        <v>553</v>
      </c>
      <c r="D269" s="15" t="s">
        <v>41</v>
      </c>
      <c r="E269" s="24">
        <v>0.13347000000000001</v>
      </c>
      <c r="F269" s="14" t="s">
        <v>560</v>
      </c>
      <c r="H269" s="2" t="s">
        <v>10</v>
      </c>
      <c r="R269" s="11"/>
      <c r="S269" s="18"/>
    </row>
    <row r="270" spans="1:19" customFormat="1" ht="22.5" x14ac:dyDescent="0.25">
      <c r="A270" s="12">
        <f>IF(H270&lt;&gt;"",COUNTA(H$3:H270),"")</f>
        <v>244</v>
      </c>
      <c r="B270" s="13" t="s">
        <v>572</v>
      </c>
      <c r="C270" s="14" t="s">
        <v>371</v>
      </c>
      <c r="D270" s="15" t="s">
        <v>41</v>
      </c>
      <c r="E270" s="21">
        <v>4.53E-2</v>
      </c>
      <c r="F270" s="14" t="s">
        <v>573</v>
      </c>
      <c r="H270" s="2" t="s">
        <v>10</v>
      </c>
      <c r="R270" s="11"/>
      <c r="S270" s="18"/>
    </row>
    <row r="271" spans="1:19" customFormat="1" ht="33.75" x14ac:dyDescent="0.25">
      <c r="A271" s="12">
        <f>IF(H271&lt;&gt;"",COUNTA(H$3:H271),"")</f>
        <v>245</v>
      </c>
      <c r="B271" s="13" t="s">
        <v>574</v>
      </c>
      <c r="C271" s="14" t="s">
        <v>386</v>
      </c>
      <c r="D271" s="15" t="s">
        <v>41</v>
      </c>
      <c r="E271" s="24">
        <v>1.8960000000000001E-2</v>
      </c>
      <c r="F271" s="14" t="s">
        <v>575</v>
      </c>
      <c r="H271" s="2" t="s">
        <v>10</v>
      </c>
      <c r="R271" s="11"/>
      <c r="S271" s="18"/>
    </row>
    <row r="272" spans="1:19" customFormat="1" ht="56.25" x14ac:dyDescent="0.25">
      <c r="A272" s="12">
        <f>IF(H272&lt;&gt;"",COUNTA(H$3:H272),"")</f>
        <v>246</v>
      </c>
      <c r="B272" s="13" t="s">
        <v>576</v>
      </c>
      <c r="C272" s="14" t="s">
        <v>389</v>
      </c>
      <c r="D272" s="15" t="s">
        <v>72</v>
      </c>
      <c r="E272" s="17">
        <v>3.09</v>
      </c>
      <c r="F272" s="14" t="s">
        <v>577</v>
      </c>
      <c r="H272" s="2" t="s">
        <v>10</v>
      </c>
      <c r="R272" s="11"/>
      <c r="S272" s="18"/>
    </row>
    <row r="273" spans="1:19" customFormat="1" ht="22.5" x14ac:dyDescent="0.25">
      <c r="A273" s="12">
        <f>IF(H273&lt;&gt;"",COUNTA(H$3:H273),"")</f>
        <v>247</v>
      </c>
      <c r="B273" s="13" t="s">
        <v>578</v>
      </c>
      <c r="C273" s="14" t="s">
        <v>392</v>
      </c>
      <c r="D273" s="15" t="s">
        <v>41</v>
      </c>
      <c r="E273" s="24">
        <v>3.5159999999999997E-2</v>
      </c>
      <c r="F273" s="14" t="s">
        <v>579</v>
      </c>
      <c r="H273" s="2" t="s">
        <v>10</v>
      </c>
      <c r="R273" s="11"/>
      <c r="S273" s="18"/>
    </row>
    <row r="274" spans="1:19" customFormat="1" ht="15" x14ac:dyDescent="0.25">
      <c r="A274" s="12">
        <f>IF(H274&lt;&gt;"",COUNTA(H$3:H274),"")</f>
        <v>248</v>
      </c>
      <c r="B274" s="13" t="s">
        <v>580</v>
      </c>
      <c r="C274" s="14" t="s">
        <v>395</v>
      </c>
      <c r="D274" s="15" t="s">
        <v>41</v>
      </c>
      <c r="E274" s="24">
        <v>1.4400000000000001E-3</v>
      </c>
      <c r="F274" s="14" t="s">
        <v>581</v>
      </c>
      <c r="H274" s="2" t="s">
        <v>10</v>
      </c>
      <c r="R274" s="11"/>
      <c r="S274" s="18"/>
    </row>
    <row r="275" spans="1:19" customFormat="1" ht="45" x14ac:dyDescent="0.25">
      <c r="A275" s="12">
        <f>IF(H275&lt;&gt;"",COUNTA(H$3:H275),"")</f>
        <v>249</v>
      </c>
      <c r="B275" s="13" t="s">
        <v>582</v>
      </c>
      <c r="C275" s="14" t="s">
        <v>352</v>
      </c>
      <c r="D275" s="15" t="s">
        <v>41</v>
      </c>
      <c r="E275" s="24">
        <v>0.41247</v>
      </c>
      <c r="F275" s="14" t="s">
        <v>583</v>
      </c>
      <c r="H275" s="2" t="s">
        <v>10</v>
      </c>
      <c r="R275" s="11"/>
      <c r="S275" s="18"/>
    </row>
    <row r="276" spans="1:19" customFormat="1" ht="22.5" x14ac:dyDescent="0.25">
      <c r="A276" s="12">
        <f>IF(H276&lt;&gt;"",COUNTA(H$3:H276),"")</f>
        <v>250</v>
      </c>
      <c r="B276" s="13" t="s">
        <v>584</v>
      </c>
      <c r="C276" s="14" t="s">
        <v>355</v>
      </c>
      <c r="D276" s="15" t="s">
        <v>41</v>
      </c>
      <c r="E276" s="24">
        <v>0.23208000000000001</v>
      </c>
      <c r="F276" s="14" t="s">
        <v>585</v>
      </c>
      <c r="H276" s="2" t="s">
        <v>10</v>
      </c>
      <c r="R276" s="11"/>
      <c r="S276" s="18"/>
    </row>
    <row r="277" spans="1:19" customFormat="1" ht="22.5" x14ac:dyDescent="0.25">
      <c r="A277" s="12">
        <f>IF(H277&lt;&gt;"",COUNTA(H$3:H277),"")</f>
        <v>251</v>
      </c>
      <c r="B277" s="13" t="s">
        <v>586</v>
      </c>
      <c r="C277" s="14" t="s">
        <v>371</v>
      </c>
      <c r="D277" s="15" t="s">
        <v>41</v>
      </c>
      <c r="E277" s="24">
        <v>0.18038999999999999</v>
      </c>
      <c r="F277" s="14" t="s">
        <v>587</v>
      </c>
      <c r="H277" s="2" t="s">
        <v>10</v>
      </c>
      <c r="R277" s="11"/>
      <c r="S277" s="18"/>
    </row>
    <row r="278" spans="1:19" customFormat="1" ht="45" x14ac:dyDescent="0.25">
      <c r="A278" s="12">
        <f>IF(H278&lt;&gt;"",COUNTA(H$3:H278),"")</f>
        <v>252</v>
      </c>
      <c r="B278" s="13" t="s">
        <v>588</v>
      </c>
      <c r="C278" s="14" t="s">
        <v>352</v>
      </c>
      <c r="D278" s="15" t="s">
        <v>41</v>
      </c>
      <c r="E278" s="22">
        <v>0.41099999999999998</v>
      </c>
      <c r="F278" s="14" t="s">
        <v>589</v>
      </c>
      <c r="H278" s="2" t="s">
        <v>10</v>
      </c>
      <c r="R278" s="11"/>
      <c r="S278" s="18"/>
    </row>
    <row r="279" spans="1:19" customFormat="1" ht="22.5" x14ac:dyDescent="0.25">
      <c r="A279" s="12">
        <f>IF(H279&lt;&gt;"",COUNTA(H$3:H279),"")</f>
        <v>253</v>
      </c>
      <c r="B279" s="13" t="s">
        <v>590</v>
      </c>
      <c r="C279" s="14" t="s">
        <v>355</v>
      </c>
      <c r="D279" s="15" t="s">
        <v>41</v>
      </c>
      <c r="E279" s="24">
        <v>0.23072999999999999</v>
      </c>
      <c r="F279" s="14" t="s">
        <v>591</v>
      </c>
      <c r="H279" s="2" t="s">
        <v>10</v>
      </c>
      <c r="R279" s="11"/>
      <c r="S279" s="18"/>
    </row>
    <row r="280" spans="1:19" customFormat="1" ht="22.5" x14ac:dyDescent="0.25">
      <c r="A280" s="12">
        <f>IF(H280&lt;&gt;"",COUNTA(H$3:H280),"")</f>
        <v>254</v>
      </c>
      <c r="B280" s="13" t="s">
        <v>592</v>
      </c>
      <c r="C280" s="14" t="s">
        <v>371</v>
      </c>
      <c r="D280" s="15" t="s">
        <v>41</v>
      </c>
      <c r="E280" s="21">
        <v>0.18029999999999999</v>
      </c>
      <c r="F280" s="14" t="s">
        <v>593</v>
      </c>
      <c r="H280" s="2" t="s">
        <v>10</v>
      </c>
      <c r="R280" s="11"/>
      <c r="S280" s="18"/>
    </row>
    <row r="281" spans="1:19" customFormat="1" ht="45" x14ac:dyDescent="0.25">
      <c r="A281" s="12">
        <f>IF(H281&lt;&gt;"",COUNTA(H$3:H281),"")</f>
        <v>255</v>
      </c>
      <c r="B281" s="13" t="s">
        <v>594</v>
      </c>
      <c r="C281" s="14" t="s">
        <v>352</v>
      </c>
      <c r="D281" s="15" t="s">
        <v>41</v>
      </c>
      <c r="E281" s="24">
        <v>0.26178000000000001</v>
      </c>
      <c r="F281" s="14" t="s">
        <v>595</v>
      </c>
      <c r="H281" s="2" t="s">
        <v>10</v>
      </c>
      <c r="R281" s="11"/>
      <c r="S281" s="18"/>
    </row>
    <row r="282" spans="1:19" customFormat="1" ht="22.5" x14ac:dyDescent="0.25">
      <c r="A282" s="12">
        <f>IF(H282&lt;&gt;"",COUNTA(H$3:H282),"")</f>
        <v>256</v>
      </c>
      <c r="B282" s="13" t="s">
        <v>596</v>
      </c>
      <c r="C282" s="14" t="s">
        <v>355</v>
      </c>
      <c r="D282" s="15" t="s">
        <v>41</v>
      </c>
      <c r="E282" s="20">
        <v>0.17693639999999999</v>
      </c>
      <c r="F282" s="14" t="s">
        <v>597</v>
      </c>
      <c r="H282" s="2" t="s">
        <v>10</v>
      </c>
      <c r="R282" s="11"/>
      <c r="S282" s="18"/>
    </row>
    <row r="283" spans="1:19" customFormat="1" ht="22.5" x14ac:dyDescent="0.25">
      <c r="A283" s="12">
        <f>IF(H283&lt;&gt;"",COUNTA(H$3:H283),"")</f>
        <v>257</v>
      </c>
      <c r="B283" s="13" t="s">
        <v>598</v>
      </c>
      <c r="C283" s="14" t="s">
        <v>371</v>
      </c>
      <c r="D283" s="15" t="s">
        <v>41</v>
      </c>
      <c r="E283" s="20">
        <v>9.3220600000000001E-2</v>
      </c>
      <c r="F283" s="14" t="s">
        <v>599</v>
      </c>
      <c r="H283" s="2" t="s">
        <v>10</v>
      </c>
      <c r="R283" s="11"/>
      <c r="S283" s="18"/>
    </row>
    <row r="284" spans="1:19" customFormat="1" ht="45" x14ac:dyDescent="0.25">
      <c r="A284" s="12">
        <f>IF(H284&lt;&gt;"",COUNTA(H$3:H284),"")</f>
        <v>258</v>
      </c>
      <c r="B284" s="13" t="s">
        <v>600</v>
      </c>
      <c r="C284" s="14" t="s">
        <v>352</v>
      </c>
      <c r="D284" s="15" t="s">
        <v>41</v>
      </c>
      <c r="E284" s="24">
        <v>4.9680000000000002E-2</v>
      </c>
      <c r="F284" s="14" t="s">
        <v>601</v>
      </c>
      <c r="H284" s="2" t="s">
        <v>10</v>
      </c>
      <c r="R284" s="11"/>
      <c r="S284" s="18"/>
    </row>
    <row r="285" spans="1:19" customFormat="1" ht="22.5" x14ac:dyDescent="0.25">
      <c r="A285" s="12">
        <f>IF(H285&lt;&gt;"",COUNTA(H$3:H285),"")</f>
        <v>259</v>
      </c>
      <c r="B285" s="13" t="s">
        <v>602</v>
      </c>
      <c r="C285" s="14" t="s">
        <v>355</v>
      </c>
      <c r="D285" s="15" t="s">
        <v>41</v>
      </c>
      <c r="E285" s="21">
        <v>2.52E-2</v>
      </c>
      <c r="F285" s="14" t="s">
        <v>603</v>
      </c>
      <c r="H285" s="2" t="s">
        <v>10</v>
      </c>
      <c r="R285" s="11"/>
      <c r="S285" s="18"/>
    </row>
    <row r="286" spans="1:19" customFormat="1" ht="22.5" x14ac:dyDescent="0.25">
      <c r="A286" s="12">
        <f>IF(H286&lt;&gt;"",COUNTA(H$3:H286),"")</f>
        <v>260</v>
      </c>
      <c r="B286" s="13" t="s">
        <v>604</v>
      </c>
      <c r="C286" s="14" t="s">
        <v>402</v>
      </c>
      <c r="D286" s="15" t="s">
        <v>41</v>
      </c>
      <c r="E286" s="24">
        <v>2.376E-2</v>
      </c>
      <c r="F286" s="14" t="s">
        <v>605</v>
      </c>
      <c r="H286" s="2" t="s">
        <v>10</v>
      </c>
      <c r="R286" s="11"/>
      <c r="S286" s="18"/>
    </row>
    <row r="287" spans="1:19" customFormat="1" ht="45" x14ac:dyDescent="0.25">
      <c r="A287" s="12">
        <f>IF(H287&lt;&gt;"",COUNTA(H$3:H287),"")</f>
        <v>261</v>
      </c>
      <c r="B287" s="13" t="s">
        <v>606</v>
      </c>
      <c r="C287" s="14" t="s">
        <v>352</v>
      </c>
      <c r="D287" s="15" t="s">
        <v>41</v>
      </c>
      <c r="E287" s="24">
        <v>0.26153999999999999</v>
      </c>
      <c r="F287" s="14" t="s">
        <v>607</v>
      </c>
      <c r="H287" s="2" t="s">
        <v>10</v>
      </c>
      <c r="R287" s="11"/>
      <c r="S287" s="18"/>
    </row>
    <row r="288" spans="1:19" customFormat="1" ht="22.5" x14ac:dyDescent="0.25">
      <c r="A288" s="12">
        <f>IF(H288&lt;&gt;"",COUNTA(H$3:H288),"")</f>
        <v>262</v>
      </c>
      <c r="B288" s="13" t="s">
        <v>608</v>
      </c>
      <c r="C288" s="14" t="s">
        <v>371</v>
      </c>
      <c r="D288" s="15" t="s">
        <v>41</v>
      </c>
      <c r="E288" s="24">
        <v>0.25013999999999997</v>
      </c>
      <c r="F288" s="14" t="s">
        <v>609</v>
      </c>
      <c r="H288" s="2" t="s">
        <v>10</v>
      </c>
      <c r="R288" s="11"/>
      <c r="S288" s="18"/>
    </row>
    <row r="289" spans="1:31" customFormat="1" ht="33.75" x14ac:dyDescent="0.25">
      <c r="A289" s="12">
        <f>IF(H289&lt;&gt;"",COUNTA(H$3:H289),"")</f>
        <v>263</v>
      </c>
      <c r="B289" s="13" t="s">
        <v>610</v>
      </c>
      <c r="C289" s="14" t="s">
        <v>548</v>
      </c>
      <c r="D289" s="15" t="s">
        <v>41</v>
      </c>
      <c r="E289" s="21">
        <v>1.14E-2</v>
      </c>
      <c r="F289" s="14" t="s">
        <v>611</v>
      </c>
      <c r="H289" s="2" t="s">
        <v>10</v>
      </c>
      <c r="R289" s="11"/>
      <c r="S289" s="18"/>
    </row>
    <row r="290" spans="1:31" customFormat="1" ht="15" x14ac:dyDescent="0.25">
      <c r="A290" s="37" t="s">
        <v>149</v>
      </c>
      <c r="B290" s="37"/>
      <c r="C290" s="37"/>
      <c r="D290" s="37"/>
      <c r="E290" s="37"/>
      <c r="F290" s="37"/>
      <c r="R290" s="11"/>
      <c r="S290" s="18" t="s">
        <v>149</v>
      </c>
    </row>
    <row r="291" spans="1:31" customFormat="1" ht="15" x14ac:dyDescent="0.25">
      <c r="A291" s="12">
        <f>IF(H291&lt;&gt;"",COUNTA(H$3:H291),"")</f>
        <v>264</v>
      </c>
      <c r="B291" s="13" t="s">
        <v>612</v>
      </c>
      <c r="C291" s="14" t="s">
        <v>151</v>
      </c>
      <c r="D291" s="15" t="s">
        <v>143</v>
      </c>
      <c r="E291" s="19">
        <v>120.6</v>
      </c>
      <c r="F291" s="14" t="s">
        <v>613</v>
      </c>
      <c r="H291" s="2" t="s">
        <v>10</v>
      </c>
      <c r="R291" s="11"/>
      <c r="S291" s="18"/>
    </row>
    <row r="292" spans="1:31" customFormat="1" ht="15" x14ac:dyDescent="0.25">
      <c r="A292" s="12">
        <f>IF(H292&lt;&gt;"",COUNTA(H$3:H292),"")</f>
        <v>265</v>
      </c>
      <c r="B292" s="13" t="s">
        <v>614</v>
      </c>
      <c r="C292" s="14" t="s">
        <v>154</v>
      </c>
      <c r="D292" s="15" t="s">
        <v>143</v>
      </c>
      <c r="E292" s="19">
        <v>120.6</v>
      </c>
      <c r="F292" s="14" t="s">
        <v>613</v>
      </c>
      <c r="H292" s="2" t="s">
        <v>10</v>
      </c>
      <c r="R292" s="11"/>
      <c r="S292" s="18"/>
    </row>
    <row r="293" spans="1:31" customFormat="1" ht="33.75" x14ac:dyDescent="0.25">
      <c r="A293" s="12">
        <f>IF(H293&lt;&gt;"",COUNTA(H$3:H293),"")</f>
        <v>266</v>
      </c>
      <c r="B293" s="13" t="s">
        <v>615</v>
      </c>
      <c r="C293" s="14" t="s">
        <v>156</v>
      </c>
      <c r="D293" s="15" t="s">
        <v>157</v>
      </c>
      <c r="E293" s="22">
        <v>1.206</v>
      </c>
      <c r="F293" s="14" t="s">
        <v>616</v>
      </c>
      <c r="H293" s="2" t="s">
        <v>10</v>
      </c>
      <c r="R293" s="11"/>
      <c r="S293" s="18"/>
    </row>
    <row r="294" spans="1:31" customFormat="1" ht="33.75" x14ac:dyDescent="0.25">
      <c r="A294" s="12">
        <f>IF(H294&lt;&gt;"",COUNTA(H$3:H294),"")</f>
        <v>267</v>
      </c>
      <c r="B294" s="13" t="s">
        <v>617</v>
      </c>
      <c r="C294" s="14" t="s">
        <v>160</v>
      </c>
      <c r="D294" s="15" t="s">
        <v>157</v>
      </c>
      <c r="E294" s="22">
        <v>1.206</v>
      </c>
      <c r="F294" s="14" t="s">
        <v>618</v>
      </c>
      <c r="H294" s="2" t="s">
        <v>10</v>
      </c>
      <c r="R294" s="11"/>
      <c r="S294" s="18"/>
    </row>
    <row r="295" spans="1:31" customFormat="1" ht="33.75" x14ac:dyDescent="0.25">
      <c r="A295" s="12">
        <f>IF(H295&lt;&gt;"",COUNTA(H$3:H295),"")</f>
        <v>268</v>
      </c>
      <c r="B295" s="13" t="s">
        <v>619</v>
      </c>
      <c r="C295" s="14" t="s">
        <v>620</v>
      </c>
      <c r="D295" s="15" t="s">
        <v>41</v>
      </c>
      <c r="E295" s="21">
        <v>1.44E-2</v>
      </c>
      <c r="F295" s="14" t="s">
        <v>621</v>
      </c>
      <c r="H295" s="2" t="s">
        <v>10</v>
      </c>
      <c r="R295" s="11"/>
      <c r="S295" s="18"/>
    </row>
    <row r="296" spans="1:31" customFormat="1" ht="56.25" x14ac:dyDescent="0.25">
      <c r="A296" s="12">
        <f>IF(H296&lt;&gt;"",COUNTA(H$3:H296),"")</f>
        <v>269</v>
      </c>
      <c r="B296" s="13" t="s">
        <v>622</v>
      </c>
      <c r="C296" s="14" t="s">
        <v>628</v>
      </c>
      <c r="D296" s="15" t="s">
        <v>157</v>
      </c>
      <c r="E296" s="22">
        <v>1.206</v>
      </c>
      <c r="F296" s="14" t="s">
        <v>618</v>
      </c>
      <c r="H296" s="2" t="s">
        <v>10</v>
      </c>
      <c r="R296" s="11"/>
      <c r="S296" s="18"/>
    </row>
    <row r="297" spans="1:31" s="25" customFormat="1" ht="15" x14ac:dyDescent="0.25">
      <c r="A297" s="26"/>
      <c r="B297" s="27"/>
      <c r="C297" s="34"/>
      <c r="D297" s="34"/>
      <c r="E297" s="34"/>
      <c r="F297" s="30"/>
      <c r="G297" s="35"/>
      <c r="H297"/>
      <c r="I297"/>
      <c r="J297"/>
      <c r="K297"/>
      <c r="L297"/>
      <c r="M297"/>
      <c r="N297"/>
      <c r="O297"/>
      <c r="P297"/>
      <c r="Q297"/>
      <c r="R297" s="28"/>
      <c r="S297" s="28"/>
      <c r="T297" s="29"/>
      <c r="U297" s="29"/>
      <c r="V297" s="29"/>
      <c r="W297" s="30"/>
      <c r="X297" s="30"/>
      <c r="Y297" s="30"/>
      <c r="Z297" s="29" t="s">
        <v>623</v>
      </c>
      <c r="AA297" s="29" t="s">
        <v>623</v>
      </c>
      <c r="AB297" s="29" t="s">
        <v>623</v>
      </c>
      <c r="AC297" s="30" t="s">
        <v>623</v>
      </c>
      <c r="AD297" s="30" t="s">
        <v>623</v>
      </c>
      <c r="AE297" s="30" t="s">
        <v>623</v>
      </c>
    </row>
    <row r="298" spans="1:31" s="25" customFormat="1" ht="19.5" customHeight="1" x14ac:dyDescent="0.2">
      <c r="A298" s="26"/>
      <c r="C298" s="36"/>
      <c r="D298" s="36"/>
      <c r="E298" s="36"/>
      <c r="F298" s="36"/>
      <c r="R298" s="28"/>
      <c r="S298" s="28"/>
      <c r="T298" s="29"/>
      <c r="U298" s="29"/>
      <c r="V298" s="29"/>
      <c r="W298" s="30"/>
      <c r="X298" s="30"/>
      <c r="Y298" s="30"/>
      <c r="Z298" s="29"/>
      <c r="AA298" s="29"/>
      <c r="AB298" s="29"/>
      <c r="AC298" s="30"/>
      <c r="AD298" s="30"/>
      <c r="AE298" s="30"/>
    </row>
    <row r="300" spans="1:31" customFormat="1" ht="15" x14ac:dyDescent="0.25">
      <c r="B300" s="31"/>
      <c r="D300" s="31"/>
    </row>
  </sheetData>
  <mergeCells count="22">
    <mergeCell ref="A52:F52"/>
    <mergeCell ref="A67:F67"/>
    <mergeCell ref="A73:F73"/>
    <mergeCell ref="A4:F4"/>
    <mergeCell ref="A8:F8"/>
    <mergeCell ref="A16:F16"/>
    <mergeCell ref="A5:F5"/>
    <mergeCell ref="A29:F29"/>
    <mergeCell ref="A42:F42"/>
    <mergeCell ref="A242:F242"/>
    <mergeCell ref="A250:F250"/>
    <mergeCell ref="A290:F290"/>
    <mergeCell ref="A183:F183"/>
    <mergeCell ref="A189:F189"/>
    <mergeCell ref="A200:F200"/>
    <mergeCell ref="A209:F209"/>
    <mergeCell ref="A235:F235"/>
    <mergeCell ref="A84:F84"/>
    <mergeCell ref="A103:F103"/>
    <mergeCell ref="A126:F126"/>
    <mergeCell ref="A136:F136"/>
    <mergeCell ref="A149:F149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02-01-01 Межпром ТР до МБ</vt:lpstr>
      <vt:lpstr>'Смета 02-01-01 Межпром ТР до МБ'!Заголовки_для_печати</vt:lpstr>
      <vt:lpstr>'Смета 02-01-01 Межпром ТР до МБ'!Область_печати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Якунин Артем Львович</cp:lastModifiedBy>
  <cp:lastPrinted>2023-06-08T12:07:32Z</cp:lastPrinted>
  <dcterms:created xsi:type="dcterms:W3CDTF">2020-09-30T08:50:27Z</dcterms:created>
  <dcterms:modified xsi:type="dcterms:W3CDTF">2025-12-02T07:19:49Z</dcterms:modified>
</cp:coreProperties>
</file>